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2021年第9期工程造价" sheetId="1" r:id="rId1"/>
  </sheets>
  <calcPr calcId="125725"/>
</workbook>
</file>

<file path=xl/calcChain.xml><?xml version="1.0" encoding="utf-8"?>
<calcChain xmlns="http://schemas.openxmlformats.org/spreadsheetml/2006/main">
  <c r="G646" i="1"/>
  <c r="G92"/>
  <c r="G93"/>
  <c r="G102"/>
  <c r="G101"/>
  <c r="G76"/>
  <c r="G70"/>
  <c r="G69"/>
  <c r="G68"/>
  <c r="G32"/>
  <c r="G28"/>
  <c r="G27"/>
  <c r="G2"/>
  <c r="G606"/>
  <c r="G636"/>
  <c r="G644"/>
  <c r="G645"/>
  <c r="G41"/>
  <c r="G4"/>
  <c r="G643"/>
  <c r="G642"/>
  <c r="G641"/>
  <c r="G640"/>
  <c r="G639"/>
  <c r="G638"/>
  <c r="G637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0"/>
  <c r="G99"/>
  <c r="G98"/>
  <c r="G97"/>
  <c r="G96"/>
  <c r="G95"/>
  <c r="G94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<sst xmlns="http://schemas.openxmlformats.org/spreadsheetml/2006/main" count="3233" uniqueCount="1469">
  <si>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</si>
  <si>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</si>
  <si>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</si>
  <si>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</si>
  <si>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</si>
  <si>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</si>
  <si>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</si>
  <si>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</si>
  <si>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</si>
  <si>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</si>
  <si>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</si>
  <si>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</si>
  <si>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</si>
  <si>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</si>
  <si>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</si>
  <si>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</si>
  <si>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</si>
  <si>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</si>
  <si>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</si>
  <si>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</si>
  <si>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</si>
  <si>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</si>
  <si>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</si>
  <si>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</si>
  <si>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</si>
  <si>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</si>
  <si>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</si>
  <si>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</si>
  <si>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</si>
  <si>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</si>
  <si>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</si>
  <si>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</si>
  <si>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</si>
  <si>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</si>
  <si>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</si>
  <si>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</si>
  <si>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</si>
  <si>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</si>
  <si>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</si>
  <si>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</si>
  <si>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</si>
  <si>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</si>
  <si>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</si>
  <si>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</si>
  <si>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</si>
  <si>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</si>
  <si>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</si>
  <si>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</si>
  <si>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</si>
  <si>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</si>
  <si>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</si>
  <si>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</si>
  <si>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</si>
  <si>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</si>
  <si>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</si>
  <si>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</si>
  <si>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</si>
  <si>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</si>
  <si>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</si>
  <si>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</si>
  <si>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</si>
  <si>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</si>
  <si>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</si>
  <si>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</si>
  <si>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</si>
  <si>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</si>
  <si>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</si>
  <si>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</si>
  <si>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</si>
  <si>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</si>
  <si>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</si>
  <si>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</si>
  <si>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</si>
  <si>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</si>
  <si>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</si>
  <si>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</si>
  <si>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</si>
  <si>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</si>
  <si>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</si>
  <si>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</si>
  <si>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</si>
  <si>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</si>
  <si>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</si>
  <si>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</si>
  <si>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</si>
  <si>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</si>
  <si>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</si>
  <si>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</si>
  <si>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</si>
  <si>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</si>
  <si>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</si>
  <si>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</si>
  <si>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</si>
  <si>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</si>
  <si>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</si>
  <si>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</si>
  <si>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</si>
  <si>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</si>
  <si>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</si>
  <si>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</si>
  <si>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</si>
  <si>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</si>
  <si>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</si>
  <si>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</si>
  <si>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</si>
  <si>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</si>
  <si>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</si>
  <si>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</si>
  <si>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</si>
  <si>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</si>
  <si>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</si>
  <si>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</si>
  <si>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</si>
  <si>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</si>
  <si>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</si>
  <si>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</si>
  <si>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</si>
  <si>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</si>
  <si>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</si>
  <si>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</si>
  <si>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</si>
  <si>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</si>
  <si>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</si>
  <si>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</si>
  <si>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</si>
  <si>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</si>
  <si>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</si>
  <si>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</si>
  <si>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</si>
  <si>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</si>
  <si>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</si>
  <si>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</si>
  <si>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</si>
  <si>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</si>
  <si>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</si>
  <si>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</si>
  <si>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</si>
  <si>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</si>
  <si>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</si>
  <si>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</si>
  <si>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</si>
  <si>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</si>
  <si>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</si>
  <si>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</si>
  <si>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</si>
  <si>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</si>
  <si>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</si>
  <si>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</si>
  <si>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</si>
  <si>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</si>
  <si>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</si>
  <si>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</si>
  <si>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</si>
  <si>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</si>
  <si>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</si>
  <si>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</si>
  <si>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</si>
  <si>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</si>
  <si>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</si>
  <si>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</si>
  <si>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</si>
  <si>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</si>
  <si>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</si>
  <si>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</si>
  <si>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</si>
  <si>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</si>
  <si>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</si>
  <si>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</si>
  <si>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</si>
  <si>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</si>
  <si>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</si>
  <si>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</si>
  <si>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</si>
  <si>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</si>
  <si>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</si>
  <si>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</si>
  <si>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</si>
  <si>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</si>
  <si>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</si>
  <si>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</si>
  <si>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</si>
  <si>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</si>
  <si>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</si>
  <si>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</si>
  <si>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</si>
  <si>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</si>
  <si>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</si>
  <si>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</si>
  <si>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</si>
  <si>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</si>
  <si>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</si>
  <si>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</si>
  <si>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</si>
  <si>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</si>
  <si>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</si>
  <si>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</si>
  <si>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</si>
  <si>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</si>
  <si>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</si>
  <si>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</si>
  <si>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</si>
  <si>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</si>
  <si>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</si>
  <si>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</si>
  <si>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</si>
  <si>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</si>
  <si>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</si>
  <si>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</si>
  <si>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</si>
  <si>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</si>
  <si>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</si>
  <si>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</si>
  <si>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</si>
  <si>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</si>
  <si>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</si>
  <si>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</si>
  <si>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</si>
  <si>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</si>
  <si>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</si>
  <si>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</si>
  <si>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</si>
  <si>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</si>
  <si>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</si>
  <si>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</si>
  <si>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</si>
  <si>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</si>
  <si>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</si>
  <si>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</si>
  <si>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</si>
  <si>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</si>
  <si>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</si>
  <si>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</si>
  <si>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</si>
  <si>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</si>
  <si>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</si>
  <si>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</si>
  <si>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</si>
  <si>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</si>
  <si>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</si>
  <si>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</si>
  <si>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</si>
  <si>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</si>
  <si>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</si>
  <si>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</si>
  <si>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</si>
  <si>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</si>
  <si>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</si>
  <si>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</si>
  <si>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</si>
  <si>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</si>
  <si>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</si>
  <si>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</si>
  <si>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</si>
  <si>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</si>
  <si>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</si>
  <si>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</si>
  <si>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</si>
  <si>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</si>
  <si>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</si>
  <si>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</si>
  <si>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</si>
  <si>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</si>
  <si>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</si>
  <si>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</si>
  <si>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</si>
  <si>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</si>
  <si>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</si>
  <si>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</si>
  <si>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</si>
  <si>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</si>
  <si>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</si>
  <si>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</si>
  <si>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</si>
  <si>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</si>
  <si>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</si>
  <si>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</si>
  <si>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</si>
  <si>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</si>
  <si>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</si>
  <si>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</si>
  <si>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</si>
  <si>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</si>
  <si>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</si>
  <si>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</si>
  <si>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</si>
  <si>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</si>
  <si>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</si>
  <si>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</si>
  <si>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</si>
  <si>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</si>
  <si>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</si>
  <si>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</si>
  <si>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</si>
  <si>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</si>
  <si>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</si>
  <si>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</si>
  <si>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</si>
  <si>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</si>
  <si>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</si>
  <si>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</si>
  <si>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</si>
  <si>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</si>
  <si>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</si>
  <si>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</si>
  <si>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</si>
  <si>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</si>
  <si>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</si>
  <si>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</si>
  <si>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</si>
  <si>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</si>
  <si>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</si>
  <si>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</si>
  <si>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</si>
  <si>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</si>
  <si>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</si>
  <si>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</si>
  <si>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</si>
  <si>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</si>
  <si>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</si>
  <si>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</si>
  <si>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</si>
  <si>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</si>
  <si>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</si>
  <si>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</si>
  <si>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</si>
  <si>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</si>
  <si>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</si>
  <si>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</si>
  <si>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</si>
  <si>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</si>
  <si>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</si>
  <si>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</si>
  <si>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</si>
  <si>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</si>
  <si>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</si>
  <si>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</si>
  <si>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</si>
  <si>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</si>
  <si>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</si>
  <si>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</si>
  <si>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</si>
  <si>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</si>
  <si>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</si>
  <si>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</si>
  <si>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</si>
  <si>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</si>
  <si>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</si>
  <si>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</si>
  <si>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</si>
  <si>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</si>
  <si>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</si>
  <si>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</si>
  <si>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</si>
  <si>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</si>
  <si>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</si>
  <si>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</si>
  <si>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</si>
  <si>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</si>
  <si>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</si>
  <si>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</si>
  <si>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</si>
  <si>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</si>
  <si>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</si>
  <si>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</si>
  <si>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</si>
  <si>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</si>
  <si>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</si>
  <si>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</si>
  <si>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</si>
  <si>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</si>
  <si>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</si>
  <si>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</si>
  <si>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</si>
  <si>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</si>
  <si>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</si>
  <si>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</si>
  <si>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</si>
  <si>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</si>
  <si>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</si>
  <si>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</si>
  <si>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</si>
  <si>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</si>
  <si>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</si>
  <si>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</si>
  <si>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</si>
  <si>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</si>
  <si>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</si>
  <si>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</si>
  <si>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</si>
  <si>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</si>
  <si>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</si>
  <si>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</si>
  <si>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</si>
  <si>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</si>
  <si>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</si>
  <si>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</si>
  <si>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</si>
  <si>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</si>
  <si>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</si>
  <si>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</si>
  <si>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</si>
  <si>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</si>
  <si>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</si>
  <si>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</si>
  <si>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</si>
  <si>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</si>
  <si>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</si>
  <si>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</si>
  <si>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</si>
  <si>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</si>
  <si>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</si>
  <si>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</si>
  <si>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</si>
  <si>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</si>
  <si>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</si>
  <si>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</si>
  <si>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</si>
  <si>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</si>
  <si>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</si>
  <si>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</si>
  <si>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</si>
  <si>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</si>
  <si>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</si>
  <si>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</si>
  <si>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</si>
  <si>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</si>
  <si>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</si>
  <si>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</si>
  <si>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</si>
  <si>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</si>
  <si>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</si>
  <si>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</si>
  <si>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</si>
  <si>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</si>
  <si>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</si>
  <si>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</si>
  <si>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</si>
  <si>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</si>
  <si>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</si>
  <si>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</si>
  <si>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</si>
  <si>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</si>
  <si>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</si>
  <si>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</si>
  <si>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</si>
  <si>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</si>
  <si>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</si>
  <si>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</si>
  <si>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</si>
  <si>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</si>
  <si>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</si>
  <si>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</si>
  <si>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</si>
  <si>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</si>
  <si>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</si>
  <si>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</si>
  <si>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</si>
  <si>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</si>
  <si>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</si>
  <si>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</si>
  <si>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</si>
  <si>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</si>
  <si>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</si>
  <si>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</si>
  <si>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</si>
  <si>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</si>
  <si>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</si>
  <si>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</si>
  <si>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</si>
  <si>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</si>
  <si>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</si>
  <si>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</si>
  <si>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</si>
  <si>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</si>
  <si>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</si>
  <si>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</si>
  <si>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</si>
  <si>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</si>
  <si>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</si>
  <si>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</si>
  <si>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</si>
  <si>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</si>
  <si>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</si>
  <si>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</si>
  <si>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</si>
  <si>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</si>
  <si>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</si>
  <si>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</si>
  <si>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</si>
  <si>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</si>
  <si>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</si>
  <si>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</si>
  <si>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</si>
  <si>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</si>
  <si>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</si>
  <si>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</si>
  <si>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</si>
  <si>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</si>
  <si>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</si>
  <si>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</si>
  <si>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</si>
  <si>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</si>
  <si>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</si>
  <si>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</si>
  <si>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</si>
  <si>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</si>
  <si>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</si>
  <si>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</si>
  <si>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</si>
  <si>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</si>
  <si>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</si>
  <si>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</si>
  <si>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</si>
  <si>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</si>
  <si>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</si>
  <si>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</si>
  <si>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</si>
  <si>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</si>
  <si>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</si>
  <si>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</si>
  <si>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</si>
  <si>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</si>
  <si>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</si>
  <si>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</si>
  <si>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</si>
  <si>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</si>
  <si>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</si>
  <si>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</si>
  <si>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</si>
  <si>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</si>
  <si>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</si>
  <si>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</si>
  <si>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</si>
  <si>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</si>
  <si>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</si>
  <si>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</si>
  <si>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</si>
  <si>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</si>
  <si>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</si>
  <si>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</si>
  <si>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</si>
  <si>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</si>
  <si>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</si>
  <si>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</si>
  <si>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</si>
  <si>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</si>
  <si>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</si>
  <si>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</si>
  <si>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</si>
  <si>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</si>
  <si>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</si>
  <si>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</si>
  <si>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</si>
  <si>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</si>
  <si>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</si>
  <si>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</si>
  <si>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</si>
  <si>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</si>
  <si>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</si>
  <si>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</si>
  <si>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</si>
  <si>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</si>
  <si>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</si>
  <si>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</si>
  <si>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</si>
  <si>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</si>
  <si>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</si>
  <si>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</si>
  <si>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</si>
  <si>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</si>
  <si>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</si>
  <si>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</si>
  <si>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</si>
  <si>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</si>
  <si>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</si>
  <si>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</si>
  <si>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</si>
  <si>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</si>
  <si>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</si>
  <si>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</si>
  <si>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</si>
  <si>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</si>
  <si>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</si>
  <si>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</si>
  <si>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</si>
  <si>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</si>
  <si>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</si>
  <si>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</si>
  <si>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</si>
  <si>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</si>
  <si>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</si>
  <si>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</si>
  <si>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</si>
  <si>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</si>
  <si>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</si>
  <si>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</si>
  <si>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</si>
  <si>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</si>
  <si>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</si>
  <si>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</si>
  <si>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</si>
  <si>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</si>
  <si>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</si>
  <si>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</si>
  <si>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</si>
  <si>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</si>
  <si>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</si>
  <si>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</si>
  <si>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</si>
  <si>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</si>
  <si>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</si>
  <si>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</si>
  <si>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</si>
  <si>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</si>
  <si>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</si>
  <si>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</si>
  <si>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</si>
  <si>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</si>
  <si>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</si>
  <si>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</si>
  <si>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</si>
  <si>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</si>
  <si>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</si>
  <si>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</si>
  <si>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</si>
  <si>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</si>
  <si>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</si>
  <si>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</si>
  <si>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</si>
  <si>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</si>
  <si>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</si>
  <si>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</si>
  <si>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</si>
  <si>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</si>
  <si>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</si>
  <si>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</si>
  <si>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</si>
  <si>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</si>
  <si>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</si>
  <si>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</si>
  <si>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</si>
  <si>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</si>
  <si>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</si>
  <si>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</si>
  <si>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</si>
  <si>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</si>
  <si>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</si>
  <si>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</si>
  <si>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</si>
  <si>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</si>
  <si>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</si>
  <si>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</si>
  <si>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</si>
  <si>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</si>
  <si>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</si>
  <si>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</si>
  <si>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</si>
  <si>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</si>
  <si>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</si>
  <si>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</si>
  <si>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</si>
  <si>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</si>
  <si>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</si>
  <si>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</si>
  <si>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</si>
  <si>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</si>
  <si>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</si>
  <si>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</si>
  <si>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</si>
  <si>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</si>
  <si>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</si>
  <si>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</si>
  <si>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</si>
  <si>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</si>
  <si>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</si>
  <si>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</si>
  <si>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</si>
  <si>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</si>
  <si>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</si>
  <si>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</si>
  <si>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</si>
  <si>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</si>
  <si>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</si>
  <si>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</si>
  <si>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</si>
  <si>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</si>
  <si>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</si>
  <si>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</si>
  <si>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</si>
  <si>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</si>
  <si>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</si>
  <si>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</si>
  <si>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</si>
  <si>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</si>
  <si>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</si>
  <si>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</si>
  <si>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</si>
  <si>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</si>
  <si>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</si>
  <si>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</si>
  <si>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</si>
  <si>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</si>
  <si>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</si>
  <si>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</si>
  <si>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</si>
  <si>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</si>
  <si>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</si>
  <si>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</si>
  <si>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</si>
  <si>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</si>
  <si>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</si>
  <si>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</si>
  <si>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</si>
  <si>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</si>
  <si>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</si>
  <si>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</si>
  <si>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</si>
  <si>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</si>
  <si>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</si>
  <si>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</si>
  <si>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</si>
  <si>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</si>
  <si>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</si>
  <si>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</si>
  <si>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</si>
  <si>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</si>
  <si>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</si>
  <si>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</si>
  <si>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</si>
  <si>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</si>
  <si>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</si>
  <si>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</si>
  <si>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</si>
  <si>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</si>
  <si>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</si>
  <si>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</si>
  <si>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</si>
  <si>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</si>
  <si>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</si>
  <si>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</si>
  <si>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</si>
  <si>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</si>
  <si>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</si>
  <si>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</si>
  <si>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</si>
  <si>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</si>
  <si>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</si>
  <si>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</si>
  <si>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</si>
  <si>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</si>
  <si>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</si>
  <si>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</si>
  <si>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</si>
  <si>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</si>
  <si>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</si>
  <si>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</si>
  <si>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</si>
  <si>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</si>
  <si>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</si>
  <si>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</si>
  <si>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</si>
  <si>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</si>
  <si>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</si>
  <si>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</si>
  <si>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</si>
  <si>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</si>
  <si>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</si>
  <si>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</si>
  <si>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</si>
  <si>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</si>
  <si>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</si>
  <si>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</si>
  <si>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</si>
  <si>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</si>
  <si>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</si>
  <si>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</si>
  <si>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</si>
  <si>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</si>
  <si>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</si>
  <si>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</si>
  <si>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</si>
  <si>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</si>
  <si>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</si>
  <si>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</si>
  <si>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</si>
  <si>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</si>
  <si>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</si>
  <si>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</si>
  <si>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</si>
  <si>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</si>
  <si>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</si>
  <si>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</si>
  <si>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</si>
  <si>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</si>
  <si>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</si>
  <si>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</si>
  <si>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</si>
  <si>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</si>
  <si>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</si>
  <si>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</si>
  <si>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</si>
  <si>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</si>
  <si>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</si>
  <si>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</si>
  <si>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</si>
  <si>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</si>
  <si>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</si>
  <si>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</si>
  <si>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</si>
  <si>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</si>
  <si>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</si>
  <si>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</si>
  <si>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</si>
  <si>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</si>
  <si>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</si>
  <si>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</si>
  <si>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</si>
  <si>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</si>
  <si>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</si>
  <si>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</si>
  <si>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</si>
  <si>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</si>
  <si>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</si>
  <si>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</si>
  <si>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</si>
  <si>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</si>
  <si>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</si>
  <si>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</si>
  <si>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</si>
  <si>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</si>
  <si>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</si>
  <si>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</si>
  <si>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</si>
  <si>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</si>
  <si>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</si>
  <si>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</si>
  <si>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</si>
  <si>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</si>
  <si>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</si>
  <si>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</si>
  <si>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</si>
  <si>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</si>
  <si>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</si>
  <si>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</si>
  <si>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</si>
  <si>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</si>
  <si>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</si>
  <si>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</si>
  <si>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</si>
  <si>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</si>
  <si>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</si>
  <si>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</si>
  <si>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</si>
  <si>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</si>
  <si>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</si>
  <si>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</si>
  <si>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</si>
  <si>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</si>
  <si>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</si>
  <si>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</si>
  <si>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</si>
  <si>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</si>
  <si>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</si>
  <si>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</si>
  <si>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</si>
  <si>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</si>
  <si>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</si>
  <si>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</si>
  <si>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</si>
  <si>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</si>
  <si>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</si>
  <si>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</si>
  <si>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</si>
  <si>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</si>
  <si>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</si>
  <si>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</si>
  <si>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</si>
  <si>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</si>
  <si>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</si>
  <si>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</si>
  <si>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</si>
  <si>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</si>
  <si>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</si>
  <si>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</si>
  <si>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</si>
  <si>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</si>
  <si>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</si>
  <si>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</si>
  <si>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</si>
  <si>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</si>
  <si>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</si>
  <si>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</si>
  <si>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</si>
  <si>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</si>
  <si>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</si>
  <si>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</si>
  <si>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</si>
  <si>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</si>
  <si>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</si>
  <si>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</si>
  <si>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</si>
  <si>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</si>
  <si>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</si>
  <si>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</si>
  <si>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</si>
  <si>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</si>
  <si>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</si>
  <si>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</si>
  <si>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</si>
  <si>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</si>
  <si>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</si>
  <si>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</si>
  <si>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</si>
  <si>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</si>
  <si>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</si>
  <si>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</si>
  <si>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</si>
  <si>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</si>
  <si>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</si>
  <si>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</si>
  <si>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</si>
  <si>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</si>
  <si>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</si>
  <si>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</si>
  <si>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</si>
  <si>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</si>
  <si>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</si>
  <si>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</si>
  <si>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</si>
  <si>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</si>
  <si>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</si>
  <si>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</si>
  <si>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</si>
  <si>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</si>
  <si>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</si>
  <si>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</si>
  <si>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</si>
  <si>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</si>
  <si>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</si>
  <si>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</si>
  <si>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</si>
  <si>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</si>
  <si>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</si>
  <si>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</si>
  <si>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</si>
  <si>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</si>
  <si>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</si>
  <si>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</si>
  <si>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</si>
  <si>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</si>
  <si>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</si>
  <si>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</si>
  <si>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</si>
  <si>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</si>
  <si>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</si>
  <si>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</si>
  <si>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</si>
  <si>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</si>
  <si>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</si>
  <si>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</si>
  <si>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</si>
  <si>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</si>
  <si>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</si>
  <si>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</si>
  <si>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</si>
  <si>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</si>
  <si>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</si>
  <si>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</si>
  <si>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</si>
  <si>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</si>
  <si>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</si>
  <si>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</si>
  <si>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</si>
  <si>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</si>
  <si>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</si>
  <si>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</si>
  <si>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</si>
  <si>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</si>
  <si>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</si>
  <si>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</si>
  <si>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</si>
  <si>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</si>
  <si>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</si>
  <si>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</si>
  <si>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</si>
  <si>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</si>
  <si>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</si>
  <si>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</si>
  <si>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</si>
  <si>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</si>
  <si>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</si>
  <si>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</si>
  <si>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</si>
  <si>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</si>
  <si>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</si>
  <si>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</si>
  <si>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</si>
  <si>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</si>
  <si>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</si>
  <si>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</si>
  <si>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</si>
  <si>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</si>
  <si>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</si>
  <si>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</si>
  <si>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</si>
  <si>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</si>
  <si>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</si>
  <si>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</si>
  <si>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</si>
  <si>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</si>
  <si>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</si>
  <si>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</si>
  <si>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</si>
  <si>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</si>
  <si>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</si>
  <si>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</si>
  <si>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</si>
  <si>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</si>
  <si>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</si>
  <si>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</si>
  <si>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</si>
  <si>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</si>
  <si>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</si>
  <si>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</si>
  <si>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</si>
  <si>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</si>
  <si>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</si>
  <si>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</si>
  <si>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</si>
  <si>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</si>
  <si>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</si>
  <si>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</si>
  <si>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</si>
  <si>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</si>
  <si>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</si>
  <si>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</si>
  <si>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</si>
  <si>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</si>
  <si>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</si>
  <si>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</si>
  <si>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</si>
  <si>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</si>
  <si>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</si>
  <si>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</si>
  <si>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</si>
  <si>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</si>
  <si>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</si>
  <si>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</si>
  <si>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</si>
  <si>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</si>
  <si>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</si>
  <si>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</si>
  <si>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</si>
  <si>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</si>
  <si>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</si>
  <si>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</si>
  <si>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</si>
  <si>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</si>
  <si>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</si>
  <si>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</si>
  <si>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</si>
  <si>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</si>
  <si>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</si>
  <si>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</si>
  <si>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</si>
  <si>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</si>
  <si>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</si>
  <si>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</si>
  <si>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</si>
  <si>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</si>
  <si>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</si>
  <si>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</si>
  <si>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</si>
  <si>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</si>
  <si>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</si>
  <si>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</si>
  <si>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</si>
  <si>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</si>
  <si>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</si>
  <si>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</si>
  <si>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</si>
  <si>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</si>
  <si>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</si>
  <si>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</si>
  <si>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</si>
  <si>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</si>
  <si>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</si>
  <si>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</si>
  <si>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</si>
  <si>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</si>
  <si>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</si>
  <si>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</si>
  <si>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</si>
  <si>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</si>
  <si>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</si>
  <si>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</si>
  <si>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</si>
  <si>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</si>
  <si>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</si>
  <si>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</si>
  <si>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</si>
  <si>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</si>
  <si>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</si>
  <si>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</si>
  <si>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</si>
  <si>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</si>
  <si>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</si>
  <si>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</si>
  <si>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</si>
  <si>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</si>
  <si>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</si>
  <si>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</si>
  <si>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</si>
  <si>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</si>
  <si>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</si>
  <si>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</si>
  <si>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</si>
  <si>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</si>
  <si>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</si>
  <si>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</si>
  <si>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</si>
  <si>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</si>
  <si>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</si>
  <si>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</si>
  <si>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</si>
  <si>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</si>
  <si>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</si>
  <si>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</si>
  <si>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</si>
  <si>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</si>
  <si>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</si>
  <si>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</si>
  <si>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</si>
  <si>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</si>
  <si>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</si>
  <si>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</si>
  <si>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</si>
  <si>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</si>
  <si>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</si>
  <si>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</si>
  <si>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</si>
  <si>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</si>
  <si>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</si>
  <si>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</si>
  <si>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</si>
  <si>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</si>
  <si>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</si>
  <si>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</si>
  <si>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</si>
  <si>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</si>
  <si>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</si>
  <si>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</si>
  <si>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</si>
  <si>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</si>
  <si>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</si>
  <si>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</si>
  <si>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</si>
  <si>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</si>
  <si>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</si>
  <si>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</si>
  <si>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</si>
  <si>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</si>
  <si>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</si>
  <si>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</si>
  <si>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</si>
  <si>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</si>
  <si>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</si>
  <si>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</si>
  <si>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</si>
  <si>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</si>
  <si>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</si>
  <si>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</si>
  <si>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</si>
  <si>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</si>
  <si>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</si>
  <si>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</si>
  <si>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</si>
  <si>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</si>
  <si>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</si>
  <si>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</si>
  <si>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</si>
  <si>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</si>
  <si>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</si>
  <si>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</si>
  <si>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</si>
  <si>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</si>
  <si>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</si>
  <si>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</si>
  <si>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</si>
  <si>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</si>
  <si>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</si>
  <si>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</si>
  <si>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</si>
  <si>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</si>
  <si>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</si>
  <si>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</si>
  <si>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</si>
  <si>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</si>
  <si>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</si>
  <si>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</si>
  <si>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</si>
  <si>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</si>
  <si>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</si>
  <si>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</si>
  <si>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</si>
  <si>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</si>
  <si>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</si>
  <si>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</si>
  <si>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</si>
  <si>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</si>
  <si>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</si>
  <si>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</si>
  <si>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</si>
  <si>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</si>
  <si>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</si>
  <si>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</si>
  <si>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</si>
  <si>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</si>
  <si>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</si>
  <si>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</si>
  <si>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</si>
  <si>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</si>
  <si>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</si>
  <si>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</si>
  <si>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</si>
  <si>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</si>
  <si>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</si>
  <si>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</si>
  <si>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</si>
  <si>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</si>
  <si>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</si>
  <si>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</si>
  <si>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</si>
  <si>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</si>
  <si>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</si>
  <si>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</si>
  <si>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</si>
  <si>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</si>
  <si>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</si>
  <si>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</si>
  <si>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</si>
  <si>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</si>
  <si>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</si>
  <si>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</si>
  <si>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</si>
  <si>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</si>
  <si>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</si>
  <si>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</si>
  <si>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</si>
  <si>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</si>
  <si>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</si>
  <si>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</si>
  <si>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</si>
  <si>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</si>
  <si>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</si>
  <si>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</si>
  <si>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</si>
  <si>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</si>
  <si>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</si>
  <si>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</si>
  <si>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</si>
  <si>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</si>
  <si>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</si>
  <si>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</si>
  <si>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</si>
  <si>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</si>
  <si>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</si>
  <si>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</si>
  <si>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</si>
  <si>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</si>
  <si>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</si>
  <si>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</si>
  <si>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</si>
  <si>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</si>
  <si>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</si>
  <si>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</si>
  <si>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</si>
  <si>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</si>
  <si>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</si>
  <si>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</si>
  <si>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</si>
  <si>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</si>
  <si>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</si>
  <si>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</si>
  <si>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</si>
  <si>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</si>
  <si>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</si>
  <si>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</si>
  <si>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</si>
  <si>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</si>
  <si>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</si>
  <si>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</si>
  <si>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</si>
  <si>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</si>
  <si>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</si>
  <si>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</si>
  <si>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</si>
  <si>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</si>
  <si>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</si>
  <si>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</si>
  <si>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</si>
  <si>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</si>
  <si>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</si>
  <si>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</si>
  <si>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</si>
  <si>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</si>
  <si>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</si>
  <si>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</si>
  <si>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</si>
  <si>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</si>
  <si>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</si>
  <si>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</si>
  <si>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</si>
  <si>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</si>
  <si>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</si>
  <si>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</si>
  <si>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</si>
  <si>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</si>
  <si>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</si>
  <si>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</si>
  <si>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</si>
  <si>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</si>
  <si>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</si>
  <si>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</si>
  <si>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</si>
  <si>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</si>
  <si>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</si>
  <si>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</si>
  <si>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</si>
  <si>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</si>
  <si>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</si>
  <si>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</si>
  <si>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</si>
  <si>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</si>
  <si>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</si>
  <si>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</si>
  <si>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</si>
  <si>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</si>
  <si>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</si>
  <si>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</si>
  <si>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</si>
  <si>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</si>
  <si>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</si>
  <si>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</si>
  <si>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</si>
  <si>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</si>
  <si>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</si>
  <si>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</si>
  <si>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</si>
  <si>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</si>
  <si>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</si>
  <si>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</si>
  <si>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</si>
  <si>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</si>
  <si>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</si>
  <si>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</si>
  <si>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</si>
  <si>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</si>
  <si>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</si>
  <si>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</si>
  <si>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</si>
  <si>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</si>
  <si>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</si>
  <si>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</si>
  <si>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</si>
  <si>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</si>
  <si>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</si>
  <si>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</si>
  <si>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</si>
  <si>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</si>
  <si>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</si>
  <si>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</si>
  <si>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</si>
  <si>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</si>
  <si>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</si>
  <si>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</si>
  <si>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</si>
  <si>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</si>
  <si>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</si>
  <si>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</si>
  <si>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</si>
  <si>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</si>
  <si>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</si>
  <si>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</si>
  <si>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</si>
  <si>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</si>
  <si>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</si>
  <si>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</si>
  <si>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</si>
  <si>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</si>
  <si>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</si>
  <si>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</si>
  <si>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</si>
  <si>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</si>
  <si>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</si>
  <si>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</si>
  <si>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</si>
  <si>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</si>
  <si>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</si>
  <si>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</si>
  <si>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</si>
  <si>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</si>
  <si>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</si>
  <si>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</si>
  <si>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</si>
  <si>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</si>
  <si>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</si>
  <si>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</si>
  <si>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</si>
  <si>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</si>
  <si>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</si>
  <si>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</si>
  <si>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</si>
  <si>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</si>
  <si>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</si>
  <si>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</si>
  <si>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</si>
  <si>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</si>
  <si>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</si>
  <si>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</si>
  <si>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</si>
  <si>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</si>
  <si>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</si>
  <si>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</si>
  <si>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</si>
  <si>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</si>
  <si>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</si>
  <si>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</si>
  <si>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</si>
  <si>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</si>
  <si>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</si>
  <si>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</si>
  <si>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</si>
  <si>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</si>
  <si>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</si>
  <si>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</si>
  <si>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</si>
  <si>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</si>
  <si>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</si>
  <si>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</si>
  <si>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</si>
  <si>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</si>
  <si>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</si>
  <si>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</si>
  <si>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</si>
  <si>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</si>
  <si>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</si>
  <si>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</si>
  <si>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</si>
  <si>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</si>
  <si>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</si>
  <si>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</si>
  <si>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</si>
  <si>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</si>
  <si>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</si>
  <si>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</si>
  <si>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</si>
  <si>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</si>
  <si>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</si>
  <si>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</si>
  <si>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</si>
  <si>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</si>
  <si>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</si>
  <si>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</si>
  <si>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</si>
  <si>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</si>
  <si>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</si>
  <si>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热轧光圆钢筋</t>
    <phoneticPr fontId="5" type="noConversion"/>
  </si>
  <si>
    <t>热轧带肋钢筋</t>
    <phoneticPr fontId="5" type="noConversion"/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</si>
</sst>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379" workbookViewId="0">
      <selection activeCell="P389" sqref="P389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5" customWidth="1"/>
    <col min="9" max="9" width="10.875" style="2" customWidth="1"/>
    <col min="10" max="10" width="24.75" style="2" customWidth="1"/>
    <col min="11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7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540.45133059194757</v>
      </c>
      <c r="H2" s="18">
        <v>556.64984096399996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6" si="0">H3*0.9709</f>
        <v>551.08487889000003</v>
      </c>
      <c r="H3" s="18">
        <v>567.60210000000006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560.87514322000004</v>
      </c>
      <c r="H4" s="18">
        <v>577.68580000000009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571.93544183999995</v>
      </c>
      <c r="H5" s="18">
        <v>589.07759999999996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587.34585791000006</v>
      </c>
      <c r="H6" s="18">
        <v>604.94990000000007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616.29663956000002</v>
      </c>
      <c r="H7" s="18">
        <v>634.76840000000004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653.64764801000001</v>
      </c>
      <c r="H8" s="18">
        <v>673.23890000000006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519.46292940391072</v>
      </c>
      <c r="H9" s="18">
        <v>535.03237141199997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531.00655005733108</v>
      </c>
      <c r="H10" s="18">
        <v>546.92197966560002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541.36461644999997</v>
      </c>
      <c r="H11" s="18">
        <v>557.59050000000002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552.38491398999997</v>
      </c>
      <c r="H12" s="18">
        <v>568.94110000000001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568.32534436999993</v>
      </c>
      <c r="H13" s="18">
        <v>585.35929999999996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595.52607877000003</v>
      </c>
      <c r="H14" s="18">
        <v>613.37530000000004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572.36545345000002</v>
      </c>
      <c r="H15" s="18">
        <v>589.52050000000008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581.57570211999996</v>
      </c>
      <c r="H16" s="18">
        <v>599.0068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592.00598373000003</v>
      </c>
      <c r="H17" s="18">
        <v>609.74970000000008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549.44483460999993</v>
      </c>
      <c r="H18" s="18">
        <v>565.91289999999992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559.19509785999992</v>
      </c>
      <c r="H19" s="18">
        <v>575.95539999999994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570.49540296000009</v>
      </c>
      <c r="H20" s="18">
        <v>587.59440000000006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583.73576044000004</v>
      </c>
      <c r="H21" s="18">
        <v>601.23160000000007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599.99619946000007</v>
      </c>
      <c r="H22" s="18">
        <v>617.97940000000006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626.28690928999993</v>
      </c>
      <c r="H23" s="18">
        <v>645.05809999999997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569.83509225519913</v>
      </c>
      <c r="H24" s="18">
        <v>586.91429833680002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585.57639314622691</v>
      </c>
      <c r="H25" s="18">
        <v>603.12740050080015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613.72657017000006</v>
      </c>
      <c r="H26" s="18">
        <v>632.12130000000002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644.96741365000014</v>
      </c>
      <c r="H27" s="18">
        <v>664.2985000000001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521.50858614577794</v>
      </c>
      <c r="H28" s="18">
        <v>589.27523858279994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530.32651499999997</v>
      </c>
      <c r="H29" s="18">
        <v>599.23899999999992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539.32696499999986</v>
      </c>
      <c r="H30" s="18">
        <v>609.40899999999988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549.68748299999993</v>
      </c>
      <c r="H31" s="18">
        <v>621.11579999999992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560.488023</v>
      </c>
      <c r="H32" s="18">
        <v>633.31979999999999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541.19705849999991</v>
      </c>
      <c r="H33" s="18">
        <v>611.52209999999991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548.22740999999996</v>
      </c>
      <c r="H34" s="18">
        <v>619.46600000000001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555.71778449999999</v>
      </c>
      <c r="H35" s="18">
        <v>627.92970000000003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570.148506</v>
      </c>
      <c r="H36" s="18">
        <v>644.23559999999998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580.249011</v>
      </c>
      <c r="H37" s="18">
        <v>655.64859999999999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583.23916050000003</v>
      </c>
      <c r="H38" s="18">
        <v>659.02729999999997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598.55992649999985</v>
      </c>
      <c r="H39" s="18">
        <v>676.33889999999985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575.75878649999993</v>
      </c>
      <c r="H40" s="18">
        <v>650.57489999999996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585.08925299999987</v>
      </c>
      <c r="H41" s="18">
        <v>661.11779999999987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930.83653949999996</v>
      </c>
      <c r="H42" s="18">
        <v>1051.7927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978.88894199999993</v>
      </c>
      <c r="H43" s="18">
        <v>1106.0891999999999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854.75273549999997</v>
      </c>
      <c r="H44" s="18">
        <v>965.82229999999993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872.09360249999986</v>
      </c>
      <c r="H45" s="18">
        <v>985.41649999999981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863.81318849999991</v>
      </c>
      <c r="H46" s="18">
        <v>976.06009999999992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879.64397999999994</v>
      </c>
      <c r="H47" s="18">
        <v>993.94799999999998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711.13555500000007</v>
      </c>
      <c r="H48" s="18">
        <v>803.54300000000001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1005.3102629999998</v>
      </c>
      <c r="H49" s="18">
        <v>1135.9437999999998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1.1600579999999998</v>
      </c>
      <c r="H50" s="19">
        <v>1.3107999999999997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1.3400669999999999</v>
      </c>
      <c r="H51" s="19">
        <v>1.5142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1.1300564999999998</v>
      </c>
      <c r="H52" s="19">
        <v>1.2768999999999997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1.2700634999999998</v>
      </c>
      <c r="H53" s="19">
        <v>1.4350999999999998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1067.1833564999999</v>
      </c>
      <c r="H54" s="18">
        <v>1205.8569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1071.5035725</v>
      </c>
      <c r="H55" s="18">
        <v>1210.7384999999999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1194.2297085</v>
      </c>
      <c r="H56" s="18">
        <v>1349.4121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1028.0614005</v>
      </c>
      <c r="H57" s="18">
        <v>1161.6513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983.5991775</v>
      </c>
      <c r="H58" s="18">
        <v>1111.4114999999999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951.01754849999998</v>
      </c>
      <c r="H59" s="18">
        <v>1074.5961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1219.8209879999997</v>
      </c>
      <c r="H60" s="18">
        <v>1378.3287999999998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1" si="2">H61*0.885</f>
        <v>1226.7513345</v>
      </c>
      <c r="H61" s="18">
        <v>1386.1596999999999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1313.745684</v>
      </c>
      <c r="H62" s="18">
        <v>1484.4584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1115.015748</v>
      </c>
      <c r="H63" s="18">
        <v>1259.9048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1058.7129329999998</v>
      </c>
      <c r="H64" s="18">
        <v>1196.2857999999999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274.91264007749999</v>
      </c>
      <c r="H65" s="19">
        <v>310.63575149999997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289.4294791575</v>
      </c>
      <c r="H66" s="19">
        <v>327.03895949999998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303.03901579499995</v>
      </c>
      <c r="H67" s="19">
        <v>342.41696699999994</v>
      </c>
    </row>
    <row r="68" spans="1:8" ht="36" customHeight="1">
      <c r="A68" s="7">
        <v>1</v>
      </c>
      <c r="B68" s="8" t="s">
        <v>157</v>
      </c>
      <c r="C68" s="8" t="s">
        <v>1467</v>
      </c>
      <c r="D68" s="8" t="s">
        <v>159</v>
      </c>
      <c r="E68" s="8" t="s">
        <v>160</v>
      </c>
      <c r="F68" s="9" t="s">
        <v>161</v>
      </c>
      <c r="G68" s="10">
        <f>H68*0.885</f>
        <v>5447.2192499999992</v>
      </c>
      <c r="H68" s="18">
        <v>6155.0499999999993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>H69*0.885</f>
        <v>5447.2192499999992</v>
      </c>
      <c r="H69" s="18">
        <v>6155.0499999999993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>H70*0.885</f>
        <v>5447.2192499999992</v>
      </c>
      <c r="H70" s="18">
        <v>6155.0499999999993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5835.46875</v>
      </c>
      <c r="H71" s="18">
        <v>6593.75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5461.9987499999997</v>
      </c>
      <c r="H72" s="18">
        <v>6171.75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5461.9987499999997</v>
      </c>
      <c r="H73" s="18">
        <v>6171.75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5252.1829499999994</v>
      </c>
      <c r="H74" s="18">
        <v>5934.6699999999992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5196.799649999999</v>
      </c>
      <c r="H75" s="18">
        <v>5872.0899999999992</v>
      </c>
    </row>
    <row r="76" spans="1:8" ht="36" customHeight="1">
      <c r="A76" s="7">
        <v>9</v>
      </c>
      <c r="B76" s="8" t="s">
        <v>177</v>
      </c>
      <c r="C76" s="8" t="s">
        <v>1468</v>
      </c>
      <c r="D76" s="8" t="s">
        <v>178</v>
      </c>
      <c r="E76" s="8" t="s">
        <v>160</v>
      </c>
      <c r="F76" s="9" t="s">
        <v>161</v>
      </c>
      <c r="G76" s="10">
        <f>H76*0.885</f>
        <v>5159.87745</v>
      </c>
      <c r="H76" s="18">
        <v>5830.37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5159.87745</v>
      </c>
      <c r="H77" s="18">
        <v>5830.37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5159.87745</v>
      </c>
      <c r="H78" s="18">
        <v>5830.37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5159.87745</v>
      </c>
      <c r="H79" s="18">
        <v>5830.37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5159.87745</v>
      </c>
      <c r="H80" s="18">
        <v>5830.37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5252.1829499999994</v>
      </c>
      <c r="H81" s="18">
        <v>5934.6699999999992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5252.1829499999994</v>
      </c>
      <c r="H82" s="18">
        <v>5934.6699999999992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5296.3975500000006</v>
      </c>
      <c r="H83" s="18">
        <v>5984.63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5241.0496499999999</v>
      </c>
      <c r="H84" s="18">
        <v>5922.09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5204.12745</v>
      </c>
      <c r="H85" s="18">
        <v>5880.37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5204.12745</v>
      </c>
      <c r="H86" s="18">
        <v>5880.37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5204.12745</v>
      </c>
      <c r="H87" s="18">
        <v>5880.37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5204.12745</v>
      </c>
      <c r="H88" s="18">
        <v>5880.37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5204.12745</v>
      </c>
      <c r="H89" s="18">
        <v>5880.37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5296.4329500000003</v>
      </c>
      <c r="H90" s="18">
        <v>5984.67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5296.4329500000003</v>
      </c>
      <c r="H91" s="18">
        <v>5984.67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>H92*0.885</f>
        <v>8.260412999999998</v>
      </c>
      <c r="H92" s="20">
        <v>9.3337999999999983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>ROUND(H93/1.13,2)</f>
        <v>5313.13</v>
      </c>
      <c r="H93" s="20">
        <v>6003.8346614210059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ref="G94:G101" si="3">ROUND(H94/1.13,2)</f>
        <v>5485.82</v>
      </c>
      <c r="H94" s="20">
        <v>6198.9755496578764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5100.1400000000003</v>
      </c>
      <c r="H95" s="20">
        <v>5763.1608992622023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5272.83</v>
      </c>
      <c r="H96" s="20">
        <v>5958.301787499071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5123.17</v>
      </c>
      <c r="H97" s="20">
        <v>5789.1796843604507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5295.86</v>
      </c>
      <c r="H98" s="20">
        <v>5984.3205725973203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5157.71</v>
      </c>
      <c r="H99" s="20">
        <v>5828.2078620078237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5410.99</v>
      </c>
      <c r="H100" s="20">
        <v>6114.4144980885667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5031.07</v>
      </c>
      <c r="H101" s="20">
        <v>5685.1045439674544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0">
        <f>ROUND(H102/1.13,2)</f>
        <v>5284.35</v>
      </c>
      <c r="H102" s="21">
        <v>5971.3111800481984</v>
      </c>
    </row>
    <row r="103" spans="1:8" ht="36" customHeight="1">
      <c r="A103" s="14">
        <v>1</v>
      </c>
      <c r="B103" s="15" t="s">
        <v>233</v>
      </c>
      <c r="C103" s="15" t="s">
        <v>234</v>
      </c>
      <c r="D103" s="15" t="s">
        <v>235</v>
      </c>
      <c r="E103" s="15" t="s">
        <v>160</v>
      </c>
      <c r="F103" s="9" t="s">
        <v>236</v>
      </c>
      <c r="G103" s="16">
        <f t="shared" ref="G103:G105" si="4">H103*0.885</f>
        <v>486.87634259999999</v>
      </c>
      <c r="H103" s="22">
        <v>550.14275999999995</v>
      </c>
    </row>
    <row r="104" spans="1:8" ht="36" customHeight="1">
      <c r="A104" s="14">
        <v>2</v>
      </c>
      <c r="B104" s="15" t="s">
        <v>237</v>
      </c>
      <c r="C104" s="15" t="s">
        <v>238</v>
      </c>
      <c r="D104" s="15" t="s">
        <v>239</v>
      </c>
      <c r="E104" s="15" t="s">
        <v>160</v>
      </c>
      <c r="F104" s="9" t="s">
        <v>236</v>
      </c>
      <c r="G104" s="16">
        <f t="shared" si="4"/>
        <v>560.58642792000001</v>
      </c>
      <c r="H104" s="22">
        <v>633.43099199999995</v>
      </c>
    </row>
    <row r="105" spans="1:8" ht="36" customHeight="1">
      <c r="A105" s="14">
        <v>3</v>
      </c>
      <c r="B105" s="15" t="s">
        <v>240</v>
      </c>
      <c r="C105" s="15" t="s">
        <v>238</v>
      </c>
      <c r="D105" s="15" t="s">
        <v>241</v>
      </c>
      <c r="E105" s="15" t="s">
        <v>160</v>
      </c>
      <c r="F105" s="9" t="s">
        <v>236</v>
      </c>
      <c r="G105" s="16">
        <f t="shared" si="4"/>
        <v>580.59742841999991</v>
      </c>
      <c r="H105" s="22">
        <v>656.04229199999986</v>
      </c>
    </row>
    <row r="106" spans="1:8" ht="36" customHeight="1">
      <c r="A106" s="14">
        <v>4</v>
      </c>
      <c r="B106" s="15" t="s">
        <v>242</v>
      </c>
      <c r="C106" s="15" t="s">
        <v>243</v>
      </c>
      <c r="D106" s="15" t="s">
        <v>244</v>
      </c>
      <c r="E106" s="15" t="s">
        <v>245</v>
      </c>
      <c r="F106" s="9" t="s">
        <v>236</v>
      </c>
      <c r="G106" s="16">
        <f t="shared" ref="G106:G112" si="5">H106*0.9709</f>
        <v>85.895522999999997</v>
      </c>
      <c r="H106" s="22">
        <v>88.47</v>
      </c>
    </row>
    <row r="107" spans="1:8" ht="36" customHeight="1">
      <c r="A107" s="14">
        <v>5</v>
      </c>
      <c r="B107" s="15" t="s">
        <v>246</v>
      </c>
      <c r="C107" s="15" t="s">
        <v>243</v>
      </c>
      <c r="D107" s="15" t="s">
        <v>247</v>
      </c>
      <c r="E107" s="15" t="s">
        <v>245</v>
      </c>
      <c r="F107" s="9" t="s">
        <v>236</v>
      </c>
      <c r="G107" s="16">
        <f t="shared" si="5"/>
        <v>112.88654299999999</v>
      </c>
      <c r="H107" s="22">
        <v>116.27</v>
      </c>
    </row>
    <row r="108" spans="1:8" ht="36" customHeight="1">
      <c r="A108" s="14">
        <v>6</v>
      </c>
      <c r="B108" s="15" t="s">
        <v>248</v>
      </c>
      <c r="C108" s="15" t="s">
        <v>243</v>
      </c>
      <c r="D108" s="15" t="s">
        <v>249</v>
      </c>
      <c r="E108" s="15" t="s">
        <v>245</v>
      </c>
      <c r="F108" s="9" t="s">
        <v>236</v>
      </c>
      <c r="G108" s="16">
        <f t="shared" si="5"/>
        <v>76.73667183420001</v>
      </c>
      <c r="H108" s="22">
        <v>79.036638000000011</v>
      </c>
    </row>
    <row r="109" spans="1:8" ht="36" customHeight="1">
      <c r="A109" s="14">
        <v>7</v>
      </c>
      <c r="B109" s="15" t="s">
        <v>250</v>
      </c>
      <c r="C109" s="15" t="s">
        <v>251</v>
      </c>
      <c r="D109" s="15" t="s">
        <v>252</v>
      </c>
      <c r="E109" s="15" t="s">
        <v>253</v>
      </c>
      <c r="F109" s="9" t="s">
        <v>236</v>
      </c>
      <c r="G109" s="16">
        <f t="shared" si="5"/>
        <v>1374.1671015100001</v>
      </c>
      <c r="H109" s="22">
        <v>1415.3539000000001</v>
      </c>
    </row>
    <row r="110" spans="1:8" ht="36" customHeight="1">
      <c r="A110" s="14">
        <v>8</v>
      </c>
      <c r="B110" s="15" t="s">
        <v>254</v>
      </c>
      <c r="C110" s="15" t="s">
        <v>251</v>
      </c>
      <c r="D110" s="15" t="s">
        <v>255</v>
      </c>
      <c r="E110" s="15" t="s">
        <v>253</v>
      </c>
      <c r="F110" s="9" t="s">
        <v>236</v>
      </c>
      <c r="G110" s="16">
        <f t="shared" si="5"/>
        <v>1672.17514751</v>
      </c>
      <c r="H110" s="22">
        <v>1722.2939000000001</v>
      </c>
    </row>
    <row r="111" spans="1:8" ht="36" customHeight="1">
      <c r="A111" s="14">
        <v>9</v>
      </c>
      <c r="B111" s="15" t="s">
        <v>256</v>
      </c>
      <c r="C111" s="15" t="s">
        <v>257</v>
      </c>
      <c r="D111" s="15" t="s">
        <v>258</v>
      </c>
      <c r="E111" s="15" t="s">
        <v>253</v>
      </c>
      <c r="F111" s="9" t="s">
        <v>236</v>
      </c>
      <c r="G111" s="16">
        <f t="shared" si="5"/>
        <v>510.15377377999999</v>
      </c>
      <c r="H111" s="22">
        <v>525.44420000000002</v>
      </c>
    </row>
    <row r="112" spans="1:8" ht="36" customHeight="1">
      <c r="A112" s="14">
        <v>10</v>
      </c>
      <c r="B112" s="15" t="s">
        <v>259</v>
      </c>
      <c r="C112" s="15" t="s">
        <v>260</v>
      </c>
      <c r="D112" s="15" t="s">
        <v>261</v>
      </c>
      <c r="E112" s="15" t="s">
        <v>262</v>
      </c>
      <c r="F112" s="9" t="s">
        <v>236</v>
      </c>
      <c r="G112" s="16">
        <f t="shared" si="5"/>
        <v>0.56101514700000021</v>
      </c>
      <c r="H112" s="22">
        <v>0.57783000000000018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0.62137600000000004</v>
      </c>
      <c r="H113" s="18">
        <v>0.64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0.66301790100000013</v>
      </c>
      <c r="H114" s="18">
        <v>0.68289000000000011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0.71401927799999998</v>
      </c>
      <c r="H115" s="18">
        <v>0.73541999999999996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352.83772636140003</v>
      </c>
      <c r="H116" s="18">
        <v>363.41304600000001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366.86310503639999</v>
      </c>
      <c r="H117" s="18">
        <v>377.85879599999998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372.10604659200004</v>
      </c>
      <c r="H118" s="18">
        <v>383.25888000000003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116.57308968191521</v>
      </c>
      <c r="H119" s="18">
        <v>120.06704056227748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177.51978770799826</v>
      </c>
      <c r="H120" s="18">
        <v>182.84044464723274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99.488627610985361</v>
      </c>
      <c r="H121" s="18">
        <v>102.47051973528207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164.94051260483781</v>
      </c>
      <c r="H122" s="18">
        <v>169.88414111117294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106.38212223974999</v>
      </c>
      <c r="H123" s="18">
        <v>109.57062749999999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116.89470607184998</v>
      </c>
      <c r="H124" s="18">
        <v>120.39829649999999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121.53793143554998</v>
      </c>
      <c r="H125" s="18">
        <v>125.18068949999999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121.30677519450001</v>
      </c>
      <c r="H126" s="18">
        <v>124.942605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119.07561495479999</v>
      </c>
      <c r="H127" s="18">
        <v>122.644572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120.95501569724999</v>
      </c>
      <c r="H128" s="18">
        <v>124.58030249999999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115.97008110764999</v>
      </c>
      <c r="H129" s="18">
        <v>119.44595849999999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368.31844432949998</v>
      </c>
      <c r="H130" s="18">
        <v>379.357755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5.8002900000000004</v>
      </c>
      <c r="H131" s="18">
        <v>6.5540000000000003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7.1503574999999993</v>
      </c>
      <c r="H132" s="18">
        <v>8.0794999999999995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8.1404069999999997</v>
      </c>
      <c r="H133" s="18">
        <v>9.1981999999999999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3.9701984999999995</v>
      </c>
      <c r="H134" s="18">
        <v>4.4860999999999995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5.6002799999999997</v>
      </c>
      <c r="H135" s="18">
        <v>6.3279999999999994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6.5003249999999992</v>
      </c>
      <c r="H136" s="18">
        <v>7.3449999999999989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163.520675625</v>
      </c>
      <c r="H137" s="18">
        <v>184.769125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192.24881195999998</v>
      </c>
      <c r="H138" s="18">
        <v>217.23029599999998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236.25261204000003</v>
      </c>
      <c r="H139" s="18">
        <v>266.95210400000002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262.87944331499995</v>
      </c>
      <c r="H140" s="18">
        <v>297.03891899999996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263.71378502999994</v>
      </c>
      <c r="H141" s="18">
        <v>297.98167799999993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288.54832669499996</v>
      </c>
      <c r="H142" s="18">
        <v>326.04330699999997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347.74538639999997</v>
      </c>
      <c r="H143" s="18">
        <v>392.93263999999999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363.27856301999998</v>
      </c>
      <c r="H144" s="18">
        <v>410.48425199999997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298.05890219999998</v>
      </c>
      <c r="H145" s="20">
        <v>336.78971999999999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311.49557399999998</v>
      </c>
      <c r="H146" s="20">
        <v>351.97239999999999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336.496824</v>
      </c>
      <c r="H147" s="20">
        <v>380.22239999999999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323.16615749999994</v>
      </c>
      <c r="H148" s="20">
        <v>365.15949999999992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430.40151899999995</v>
      </c>
      <c r="H149" s="20">
        <v>486.32939999999996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460.50302399999998</v>
      </c>
      <c r="H150" s="20">
        <v>520.3424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470.143506</v>
      </c>
      <c r="H151" s="20">
        <v>531.23559999999998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488.94444600000003</v>
      </c>
      <c r="H152" s="20">
        <v>552.4796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289.47447299999999</v>
      </c>
      <c r="H153" s="20">
        <v>327.08979999999997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308.24541149999999</v>
      </c>
      <c r="H154" s="20">
        <v>348.29989999999998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342.78713849999997</v>
      </c>
      <c r="H155" s="20">
        <v>387.33009999999996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408.180408</v>
      </c>
      <c r="H156" s="20">
        <v>461.2208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449.22245999999996</v>
      </c>
      <c r="H157" s="20">
        <v>507.59599999999995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349.44747149999995</v>
      </c>
      <c r="H158" s="20">
        <v>394.85589999999996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381.58907849999997</v>
      </c>
      <c r="H159" s="20">
        <v>431.17409999999995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406.02029999999996</v>
      </c>
      <c r="H160" s="20">
        <v>458.78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366.34831649999995</v>
      </c>
      <c r="H161" s="20">
        <v>413.95289999999994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384.15920699999992</v>
      </c>
      <c r="H162" s="20">
        <v>434.07819999999992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380.739036</v>
      </c>
      <c r="H163" s="20">
        <v>430.21359999999999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400.500024</v>
      </c>
      <c r="H164" s="20">
        <v>452.54239999999999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400.53002549999997</v>
      </c>
      <c r="H165" s="20">
        <v>452.57629999999995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413.35066649999999</v>
      </c>
      <c r="H166" s="20">
        <v>467.06289999999996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416.35081649999995</v>
      </c>
      <c r="H167" s="20">
        <v>470.45289999999994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430.29151349999995</v>
      </c>
      <c r="H168" s="20">
        <v>486.20509999999996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452.01259949999996</v>
      </c>
      <c r="H169" s="20">
        <v>510.74869999999999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480.13400549999994</v>
      </c>
      <c r="H170" s="20">
        <v>542.52429999999993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468.7734375</v>
      </c>
      <c r="H171" s="20">
        <v>529.6875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497.61487949999992</v>
      </c>
      <c r="H172" s="20">
        <v>562.27669999999989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479.2539615</v>
      </c>
      <c r="H173" s="20">
        <v>541.5299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512.71563449999996</v>
      </c>
      <c r="H174" s="20">
        <v>579.33969999999999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515.58577799999989</v>
      </c>
      <c r="H175" s="20">
        <v>582.58279999999991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548.34741599999995</v>
      </c>
      <c r="H176" s="20">
        <v>619.60159999999996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422.21110949999996</v>
      </c>
      <c r="H177" s="20">
        <v>477.07469999999995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449.26246199999997</v>
      </c>
      <c r="H178" s="20">
        <v>507.64119999999997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490.29451349999999</v>
      </c>
      <c r="H179" s="20">
        <v>554.00509999999997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512.83564049999984</v>
      </c>
      <c r="H180" s="20">
        <v>579.47529999999983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538.98694799999998</v>
      </c>
      <c r="H181" s="20">
        <v>609.02480000000003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567.21835950000002</v>
      </c>
      <c r="H182" s="20">
        <v>640.92470000000003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476.24381099999999</v>
      </c>
      <c r="H183" s="20">
        <v>538.12860000000001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490.35451649999993</v>
      </c>
      <c r="H184" s="20">
        <v>554.07289999999989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356.27781299999998</v>
      </c>
      <c r="H185" s="20">
        <v>402.57379999999995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375.84879149999995</v>
      </c>
      <c r="H186" s="20">
        <v>424.68789999999996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373.45867199999998</v>
      </c>
      <c r="H187" s="20">
        <v>421.98719999999997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394.38971849999996</v>
      </c>
      <c r="H188" s="20">
        <v>445.63809999999995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393.98969850000003</v>
      </c>
      <c r="H189" s="20">
        <v>445.18610000000001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487.71438449999999</v>
      </c>
      <c r="H190" s="20">
        <v>551.08969999999999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415.93079549999999</v>
      </c>
      <c r="H191" s="20">
        <v>469.97829999999999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516.22581000000002</v>
      </c>
      <c r="H192" s="20">
        <v>583.30600000000004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455.72278499999993</v>
      </c>
      <c r="H193" s="20">
        <v>514.94099999999992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487.16435699999994</v>
      </c>
      <c r="H194" s="20">
        <v>550.46819999999991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468.71343449999995</v>
      </c>
      <c r="H195" s="20">
        <v>529.61969999999997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501.68508300000002</v>
      </c>
      <c r="H196" s="20">
        <v>566.87580000000003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489.85449149999994</v>
      </c>
      <c r="H197" s="20">
        <v>553.50789999999995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599.24996099999998</v>
      </c>
      <c r="H198" s="20">
        <v>677.11860000000001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506.45532149999997</v>
      </c>
      <c r="H199" s="20">
        <v>572.26589999999999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639.91199399999994</v>
      </c>
      <c r="H200" s="20">
        <v>723.06439999999998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400.53002549999997</v>
      </c>
      <c r="H201" s="20">
        <v>452.57629999999995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435.80178899999993</v>
      </c>
      <c r="H202" s="20">
        <v>492.43139999999994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508.00539899999995</v>
      </c>
      <c r="H203" s="20">
        <v>574.01739999999995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517.85589149999998</v>
      </c>
      <c r="H204" s="20">
        <v>585.14789999999994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664.33321499999988</v>
      </c>
      <c r="H205" s="20">
        <v>750.65899999999988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694.27471199999991</v>
      </c>
      <c r="H206" s="20">
        <v>784.49119999999994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463.34316599999988</v>
      </c>
      <c r="H207" s="20">
        <v>523.55159999999989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683.22415949999993</v>
      </c>
      <c r="H208" s="20">
        <v>772.00469999999996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328.20640950000001</v>
      </c>
      <c r="H209" s="20">
        <v>370.85469999999998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292.13460600000002</v>
      </c>
      <c r="H210" s="20">
        <v>330.09559999999999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216.97904840999999</v>
      </c>
      <c r="H211" s="20">
        <v>245.17406599999998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245.53317604499998</v>
      </c>
      <c r="H212" s="20">
        <v>277.43861699999997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268.61282997000001</v>
      </c>
      <c r="H213" s="20">
        <v>303.51732199999998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263.36056737000001</v>
      </c>
      <c r="H214" s="20">
        <v>297.582562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249.40166945999997</v>
      </c>
      <c r="H215" s="20">
        <v>281.80979599999995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263.88579363000002</v>
      </c>
      <c r="H216" s="20">
        <v>298.17603800000001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265.90589462999998</v>
      </c>
      <c r="H217" s="20">
        <v>300.45863799999995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343.48787353499995</v>
      </c>
      <c r="H218" s="20">
        <v>388.12189099999995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343.48787353499995</v>
      </c>
      <c r="H219" s="20">
        <v>388.12189099999995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359.83049062499992</v>
      </c>
      <c r="H220" s="20">
        <v>406.58812499999993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359.83049062499992</v>
      </c>
      <c r="H221" s="20">
        <v>406.58812499999993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373.45607187000002</v>
      </c>
      <c r="H222" s="20">
        <v>421.984262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367.74928654499996</v>
      </c>
      <c r="H223" s="20">
        <v>415.53591699999993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387.89979402</v>
      </c>
      <c r="H224" s="20">
        <v>438.30485199999998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380.28901349999995</v>
      </c>
      <c r="H225" s="20">
        <v>429.70509999999996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417.09025346999999</v>
      </c>
      <c r="H226" s="20">
        <v>471.28842199999997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298.76283739500002</v>
      </c>
      <c r="H227" s="20">
        <v>337.585127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299.56077728999998</v>
      </c>
      <c r="H228" s="20">
        <v>338.48675399999996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308.78253835499993</v>
      </c>
      <c r="H229" s="20">
        <v>348.90682299999992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316.08520346999995</v>
      </c>
      <c r="H230" s="20">
        <v>357.15842199999997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340.67993314500001</v>
      </c>
      <c r="H231" s="20">
        <v>384.94907699999999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352.87764299999998</v>
      </c>
      <c r="H232" s="20">
        <v>398.73179999999996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360.44802149999998</v>
      </c>
      <c r="H233" s="20">
        <v>407.28589999999997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401.02004999999997</v>
      </c>
      <c r="H234" s="20">
        <v>453.12999999999994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290.28851369999995</v>
      </c>
      <c r="H235" s="20">
        <v>328.00961999999993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306.19680907499998</v>
      </c>
      <c r="H236" s="20">
        <v>345.98509499999994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308.73203583000003</v>
      </c>
      <c r="H237" s="20">
        <v>348.84975800000001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361.19405879999999</v>
      </c>
      <c r="H238" s="20">
        <v>408.12887999999998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765.72828449999997</v>
      </c>
      <c r="H239" s="20">
        <v>865.22969999999998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721.93609499999991</v>
      </c>
      <c r="H240" s="20">
        <v>815.74699999999984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693.47467199999994</v>
      </c>
      <c r="H241" s="20">
        <v>783.58719999999994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788.07170161500005</v>
      </c>
      <c r="H242" s="20">
        <v>890.47649899999999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754.7077334999999</v>
      </c>
      <c r="H243" s="20">
        <v>852.7770999999999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725.20625849999988</v>
      </c>
      <c r="H244" s="20">
        <v>819.44209999999987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796.55982599999993</v>
      </c>
      <c r="H245" s="20">
        <v>900.06759999999986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762.56812649999995</v>
      </c>
      <c r="H246" s="20">
        <v>861.6588999999999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730.85654099999999</v>
      </c>
      <c r="H247" s="20">
        <v>825.82659999999998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543.19715849999989</v>
      </c>
      <c r="H248" s="20">
        <v>613.7820999999999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498.49492349999997</v>
      </c>
      <c r="H249" s="20">
        <v>563.27109999999993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456.47282249999989</v>
      </c>
      <c r="H250" s="20">
        <v>515.78849999999989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562.82813999999996</v>
      </c>
      <c r="H251" s="20">
        <v>635.96399999999994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495.5947784999999</v>
      </c>
      <c r="H252" s="20">
        <v>559.99409999999989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472.9836479999999</v>
      </c>
      <c r="H253" s="20">
        <v>534.44479999999987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799.54997549999996</v>
      </c>
      <c r="H254" s="20">
        <v>903.44629999999995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829.04144999999994</v>
      </c>
      <c r="H255" s="20">
        <v>936.76999999999987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841.17205649999994</v>
      </c>
      <c r="H256" s="20">
        <v>950.47689999999989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782.3952178049999</v>
      </c>
      <c r="H257" s="20">
        <v>884.06239299999993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635.131755</v>
      </c>
      <c r="H258" s="20">
        <v>717.66300000000001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656.55282599999998</v>
      </c>
      <c r="H259" s="20">
        <v>741.86759999999992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656.78283749999991</v>
      </c>
      <c r="H260" s="20">
        <v>742.12749999999994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696.9148439999999</v>
      </c>
      <c r="H261" s="20">
        <v>787.47439999999995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385.89929399999994</v>
      </c>
      <c r="H262" s="20">
        <v>436.04439999999994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399.57997799999998</v>
      </c>
      <c r="H263" s="20">
        <v>451.50279999999998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703.60517849999997</v>
      </c>
      <c r="H264" s="20">
        <v>795.03409999999997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739.65698099999997</v>
      </c>
      <c r="H265" s="20">
        <v>835.77059999999994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694.1747069999999</v>
      </c>
      <c r="H266" s="20">
        <v>784.37819999999988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769.13845500000002</v>
      </c>
      <c r="H267" s="20">
        <v>869.08299999999997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743.35716600000001</v>
      </c>
      <c r="H268" s="20">
        <v>839.95159999999998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718.27591199999995</v>
      </c>
      <c r="H269" s="20">
        <v>811.61119999999994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522.8261399999999</v>
      </c>
      <c r="H270" s="20">
        <v>590.7639999999999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678.16390649999994</v>
      </c>
      <c r="H271" s="20">
        <v>766.28689999999995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884.59422749999987</v>
      </c>
      <c r="H272" s="20">
        <v>999.54149999999981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31.34496717</v>
      </c>
      <c r="H273" s="23">
        <v>35.418042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24.157207799999998</v>
      </c>
      <c r="H274" s="23">
        <v>27.296279999999999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18.999049905</v>
      </c>
      <c r="H275" s="23">
        <v>21.467852999999998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17.999099910000002</v>
      </c>
      <c r="H276" s="19">
        <v>20.337966000000002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12.686234280000001</v>
      </c>
      <c r="H277" s="19">
        <v>14.334728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7.6827841200000009</v>
      </c>
      <c r="H278" s="19">
        <v>8.6811120000000006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25.879893930000001</v>
      </c>
      <c r="H279" s="23">
        <v>29.242818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24.816940785</v>
      </c>
      <c r="H280" s="23">
        <v>28.041740999999998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16.918345874999996</v>
      </c>
      <c r="H281" s="23">
        <v>19.116774999999997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6.5244262050000001</v>
      </c>
      <c r="H282" s="19">
        <v>7.3722329999999996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9.3757687650000001</v>
      </c>
      <c r="H283" s="19">
        <v>10.594089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21.928196354999997</v>
      </c>
      <c r="H284" s="23">
        <v>24.777622999999998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19.988899395000001</v>
      </c>
      <c r="H285" s="23">
        <v>22.586327000000001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20.584829190000001</v>
      </c>
      <c r="H286" s="23">
        <v>23.259694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18.928346370000003</v>
      </c>
      <c r="H287" s="23">
        <v>21.387962000000002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12.029701455</v>
      </c>
      <c r="H288" s="19">
        <v>13.592882999999999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10.46412318</v>
      </c>
      <c r="H289" s="19">
        <v>11.823867999999999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22.72613625</v>
      </c>
      <c r="H290" s="19">
        <v>25.67925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20.820740984999997</v>
      </c>
      <c r="H291" s="19">
        <v>23.526260999999998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22.867543320000003</v>
      </c>
      <c r="H292" s="19">
        <v>25.839032000000003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21.524176154999999</v>
      </c>
      <c r="H293" s="19">
        <v>24.321103000000001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16.201210020000001</v>
      </c>
      <c r="H294" s="19">
        <v>18.306452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15.443672144999999</v>
      </c>
      <c r="H295" s="19">
        <v>17.450476999999999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14.484124169999999</v>
      </c>
      <c r="H296" s="19">
        <v>16.366242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20.382819090000002</v>
      </c>
      <c r="H297" s="23">
        <v>23.031434000000001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16.781339025000001</v>
      </c>
      <c r="H298" s="23">
        <v>18.961964999999999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20.998949894999999</v>
      </c>
      <c r="H299" s="23">
        <v>23.727626999999998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17.642682090000001</v>
      </c>
      <c r="H300" s="23">
        <v>19.935234000000001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22.711735529999999</v>
      </c>
      <c r="H301" s="23">
        <v>25.662977999999999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22.543427115</v>
      </c>
      <c r="H302" s="23">
        <v>25.472798999999998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22.642432064999998</v>
      </c>
      <c r="H303" s="23">
        <v>25.584668999999998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21.553377615000002</v>
      </c>
      <c r="H304" s="23">
        <v>24.354099000000001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24.691834530000001</v>
      </c>
      <c r="H305" s="19">
        <v>27.900378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23.394869684999996</v>
      </c>
      <c r="H306" s="19">
        <v>26.434880999999997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23.726086245000001</v>
      </c>
      <c r="H307" s="19">
        <v>26.809137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23.553277604999998</v>
      </c>
      <c r="H308" s="19">
        <v>26.613872999999998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11.00935044</v>
      </c>
      <c r="H309" s="23">
        <v>12.439944000000001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34.047802305000005</v>
      </c>
      <c r="H310" s="23">
        <v>38.472093000000001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28.008500355000002</v>
      </c>
      <c r="H311" s="23">
        <v>31.648023000000002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28.65203253</v>
      </c>
      <c r="H312" s="23">
        <v>32.375177999999998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26.988749370000001</v>
      </c>
      <c r="H313" s="23">
        <v>30.495761999999999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4.83144156</v>
      </c>
      <c r="H314" s="23">
        <v>5.4592559999999999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25.434371655</v>
      </c>
      <c r="H315" s="19">
        <v>28.739402999999999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26.715835724999998</v>
      </c>
      <c r="H316" s="19">
        <v>30.187384999999999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25.998699870000003</v>
      </c>
      <c r="H317" s="19">
        <v>29.377062000000002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30.160107929999999</v>
      </c>
      <c r="H318" s="19">
        <v>34.079217999999997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26.513825624999999</v>
      </c>
      <c r="H319" s="19">
        <v>29.959125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26.544127140000001</v>
      </c>
      <c r="H320" s="19">
        <v>29.993364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16.385319225</v>
      </c>
      <c r="H321" s="19">
        <v>18.514485000000001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18.514225665000001</v>
      </c>
      <c r="H322" s="19">
        <v>20.920029000000003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17.453672640000001</v>
      </c>
      <c r="H323" s="19">
        <v>19.721664000000001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19.665683234999999</v>
      </c>
      <c r="H324" s="19">
        <v>22.221111000000001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26.281514009999999</v>
      </c>
      <c r="H325" s="19">
        <v>29.696625999999998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30.594429645000002</v>
      </c>
      <c r="H326" s="19">
        <v>34.569977000000002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26.332016535000001</v>
      </c>
      <c r="H327" s="19">
        <v>29.753691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29.715685709999995</v>
      </c>
      <c r="H328" s="19">
        <v>33.577045999999996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20.692034549999999</v>
      </c>
      <c r="H329" s="19">
        <v>23.38083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23.72158602</v>
      </c>
      <c r="H330" s="19">
        <v>26.804051999999999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23.256262755000002</v>
      </c>
      <c r="H331" s="19">
        <v>26.278263000000003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24.582929085</v>
      </c>
      <c r="H332" s="19">
        <v>27.777321000000001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32.523126075</v>
      </c>
      <c r="H333" s="19">
        <v>36.749294999999996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35.998199820000004</v>
      </c>
      <c r="H334" s="19">
        <v>40.675932000000003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27.634981679999999</v>
      </c>
      <c r="H335" s="19">
        <v>31.225967999999998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31.493374590000002</v>
      </c>
      <c r="H336" s="19">
        <v>35.585734000000002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41.403870089999998</v>
      </c>
      <c r="H337" s="19">
        <v>46.784033999999998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40.819740885000002</v>
      </c>
      <c r="H338" s="19">
        <v>46.124001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25.097754824999999</v>
      </c>
      <c r="H339" s="19">
        <v>28.359044999999998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30.572728559999995</v>
      </c>
      <c r="H340" s="19">
        <v>34.545455999999994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38.869343369999996</v>
      </c>
      <c r="H341" s="19">
        <v>43.920161999999998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81.242999999999995</v>
      </c>
      <c r="H342" s="18">
        <v>91.8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102.0051</v>
      </c>
      <c r="H343" s="18">
        <v>115.26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142.6266</v>
      </c>
      <c r="H344" s="18">
        <v>161.16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185.05349999999999</v>
      </c>
      <c r="H345" s="18">
        <v>209.1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279.83699999999999</v>
      </c>
      <c r="H346" s="18">
        <v>316.2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406.21500000000003</v>
      </c>
      <c r="H347" s="18">
        <v>459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577.72799999999995</v>
      </c>
      <c r="H348" s="18">
        <v>652.79999999999995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794.37599999999998</v>
      </c>
      <c r="H349" s="18">
        <v>897.6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992.97</v>
      </c>
      <c r="H350" s="18">
        <v>1122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1051.6455000000001</v>
      </c>
      <c r="H351" s="18">
        <v>1188.3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1263.78</v>
      </c>
      <c r="H352" s="18">
        <v>1428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1669.9950000000001</v>
      </c>
      <c r="H353" s="18">
        <v>1887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928.92107173139971</v>
      </c>
      <c r="H354" s="18">
        <v>1049.6283296399997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1023.9480028404</v>
      </c>
      <c r="H355" s="18">
        <v>1157.00339304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1354.05</v>
      </c>
      <c r="H356" s="18">
        <v>1530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1530.0765000000001</v>
      </c>
      <c r="H357" s="18">
        <v>1728.9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2045.4117734754</v>
      </c>
      <c r="H358" s="18">
        <v>2311.19974404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2435.2039641104998</v>
      </c>
      <c r="H359" s="18">
        <v>2751.6428972999997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2703.0466095731995</v>
      </c>
      <c r="H360" s="18">
        <v>3054.2899543199992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3314.7144000000003</v>
      </c>
      <c r="H361" s="18">
        <v>3745.44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4080.2039999999997</v>
      </c>
      <c r="H362" s="18">
        <v>4610.3999999999996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496.25062929089989</v>
      </c>
      <c r="H363" s="18">
        <v>560.73517433999984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655.11020987279994</v>
      </c>
      <c r="H364" s="18">
        <v>740.23752527999989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783.41171462729983</v>
      </c>
      <c r="H365" s="18">
        <v>885.21097697999983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521.40600499679999</v>
      </c>
      <c r="H366" s="18">
        <v>589.15932767999993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767.29499999999996</v>
      </c>
      <c r="H367" s="18">
        <v>867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875.61900000000003</v>
      </c>
      <c r="H368" s="18">
        <v>989.4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1075.1157000000001</v>
      </c>
      <c r="H369" s="18">
        <v>1214.82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1354.05</v>
      </c>
      <c r="H370" s="18">
        <v>1530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1534.59</v>
      </c>
      <c r="H371" s="18">
        <v>1734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1895.67</v>
      </c>
      <c r="H372" s="18">
        <v>2142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2166.48</v>
      </c>
      <c r="H373" s="18">
        <v>2448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2620.9861587557998</v>
      </c>
      <c r="H374" s="18">
        <v>2961.56628108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3159.45</v>
      </c>
      <c r="H375" s="18">
        <v>3570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38.235185999999999</v>
      </c>
      <c r="H376" s="18">
        <v>43.203600000000002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71.747923499999999</v>
      </c>
      <c r="H377" s="18">
        <v>81.071100000000001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123.23413439864997</v>
      </c>
      <c r="H378" s="18">
        <v>139.24760948999997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193.80260841593852</v>
      </c>
      <c r="H379" s="18">
        <v>218.98599821010001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243.84460594071604</v>
      </c>
      <c r="H380" s="18">
        <v>275.53062818160004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485.97747965910003</v>
      </c>
      <c r="H381" s="18">
        <v>549.12709566000001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712.59436493684996</v>
      </c>
      <c r="H382" s="18">
        <v>805.19137280999996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7.0882304999999999</v>
      </c>
      <c r="H383" s="18">
        <v>8.0092999999999996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11.4023297979855</v>
      </c>
      <c r="H384" s="18">
        <v>12.8839884723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21.9670014851595</v>
      </c>
      <c r="H385" s="18">
        <v>24.8214706047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39.610219191939002</v>
      </c>
      <c r="H386" s="18">
        <v>44.7573098214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64.071195959628</v>
      </c>
      <c r="H387" s="18">
        <v>72.396831592799998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35.648217321750003</v>
      </c>
      <c r="H388" s="18">
        <v>40.280471550000001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57.199339603988982</v>
      </c>
      <c r="H389" s="18">
        <v>64.63202215139998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2.7698614861499995</v>
      </c>
      <c r="H390" s="18">
        <v>3.1297869899999995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3.5285364179999994</v>
      </c>
      <c r="H391" s="18">
        <v>3.9870467999999994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5.1457822762499994</v>
      </c>
      <c r="H392" s="18">
        <v>5.8144432499999992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7.9000009802999998</v>
      </c>
      <c r="H393" s="18">
        <v>8.92655478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13.908314380949998</v>
      </c>
      <c r="H394" s="18">
        <v>15.715609469999997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21.161417017949997</v>
      </c>
      <c r="H395" s="18">
        <v>23.911205669999998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27.316752769349996</v>
      </c>
      <c r="H396" s="18">
        <v>30.866387309999997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39.441195961199995</v>
      </c>
      <c r="H397" s="18">
        <v>44.566323119999993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59.965516125899995</v>
      </c>
      <c r="H398" s="18">
        <v>67.757645339999996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116.88276884625002</v>
      </c>
      <c r="H399" s="18">
        <v>132.07092525000002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181.93525830809998</v>
      </c>
      <c r="H400" s="18">
        <v>205.57656305999998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299.20028526629994</v>
      </c>
      <c r="H401" s="18">
        <v>338.07941837999994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430.93231153829998</v>
      </c>
      <c r="H402" s="18">
        <v>486.92916557999996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774.22950053954992</v>
      </c>
      <c r="H403" s="18">
        <v>874.83559382999988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1358.9275879822501</v>
      </c>
      <c r="H404" s="18">
        <v>1535.51139885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16.368488383500001</v>
      </c>
      <c r="H405" s="18">
        <v>18.495467099999999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21.808315361249999</v>
      </c>
      <c r="H406" s="18">
        <v>24.642164249999997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31.992063523199995</v>
      </c>
      <c r="H407" s="18">
        <v>36.149224319999995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48.25273551614999</v>
      </c>
      <c r="H408" s="18">
        <v>54.522864989999988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98.112915400499986</v>
      </c>
      <c r="H409" s="18">
        <v>110.86205129999999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149.0218547202</v>
      </c>
      <c r="H410" s="18">
        <v>168.38627652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250.74171845909999</v>
      </c>
      <c r="H411" s="18">
        <v>283.32397565999997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378.8275904324999</v>
      </c>
      <c r="H412" s="18">
        <v>428.05377449999992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613.05379815734989</v>
      </c>
      <c r="H413" s="18">
        <v>692.71615610999993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18.828662386050002</v>
      </c>
      <c r="H414" s="18">
        <v>21.275324730000001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26.415015684749992</v>
      </c>
      <c r="H415" s="18">
        <v>29.847475349999993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39.323578080599994</v>
      </c>
      <c r="H416" s="18">
        <v>44.433421559999992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84.214402509599992</v>
      </c>
      <c r="H417" s="18">
        <v>95.157516959999995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131.96726203319997</v>
      </c>
      <c r="H418" s="18">
        <v>149.11555031999998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202.60660082355</v>
      </c>
      <c r="H419" s="18">
        <v>228.93401222999998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346.39445985704998</v>
      </c>
      <c r="H420" s="18">
        <v>391.40616932999995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546.9623507501999</v>
      </c>
      <c r="H421" s="18">
        <v>618.03655451999987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21.876925791599998</v>
      </c>
      <c r="H422" s="18">
        <v>24.719690159999999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32.119482893849998</v>
      </c>
      <c r="H423" s="18">
        <v>36.293201009999997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67.091199392250005</v>
      </c>
      <c r="H424" s="18">
        <v>75.809264850000005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117.61411841189999</v>
      </c>
      <c r="H425" s="18">
        <v>132.89730893999999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182.09089408949998</v>
      </c>
      <c r="H426" s="18">
        <v>205.75242269999998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291.93540104024999</v>
      </c>
      <c r="H427" s="18">
        <v>329.87050964999997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464.89675167540003</v>
      </c>
      <c r="H428" s="18">
        <v>525.30706404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2.9374531053120001</v>
      </c>
      <c r="H429" s="18">
        <v>3.3191560512000002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5.1501699169454556</v>
      </c>
      <c r="H430" s="18">
        <v>5.8194010360965596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8.0714449342920496</v>
      </c>
      <c r="H431" s="18">
        <v>9.1202767619119207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11.476437568147333</v>
      </c>
      <c r="H432" s="18">
        <v>12.9677260657032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19.509943865850463</v>
      </c>
      <c r="H433" s="18">
        <v>22.045134311695438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27.922836529442769</v>
      </c>
      <c r="H434" s="18">
        <v>31.551227716884483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40.62279512758267</v>
      </c>
      <c r="H435" s="18">
        <v>45.901463420997366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57.79951284321475</v>
      </c>
      <c r="H436" s="18">
        <v>65.310184003632486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88.30217666070385</v>
      </c>
      <c r="H437" s="18">
        <v>99.776470803055204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3.9835568418362644</v>
      </c>
      <c r="H438" s="18">
        <v>4.5011941715664001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6.2315168643674355</v>
      </c>
      <c r="H439" s="18">
        <v>7.0412619936355201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10.295549601998372</v>
      </c>
      <c r="H440" s="18">
        <v>11.63338938078912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16.101310655756855</v>
      </c>
      <c r="H441" s="18">
        <v>18.193571362437122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25.295585945660278</v>
      </c>
      <c r="H442" s="18">
        <v>28.582582989446642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34.827668388625625</v>
      </c>
      <c r="H443" s="18">
        <v>39.353297614266246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50.616560120351025</v>
      </c>
      <c r="H444" s="18">
        <v>57.193853243334488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69.427704957717737</v>
      </c>
      <c r="H445" s="18">
        <v>78.449384133014391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113.25631487706389</v>
      </c>
      <c r="H446" s="18">
        <v>127.97323714922473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118.01590049999999</v>
      </c>
      <c r="H447" s="18">
        <v>133.35129999999998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153.78768899999997</v>
      </c>
      <c r="H448" s="18">
        <v>173.77139999999997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193.03965149999999</v>
      </c>
      <c r="H449" s="18">
        <v>218.12389999999999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322.98614850000001</v>
      </c>
      <c r="H450" s="18">
        <v>364.95609999999999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473.43367050000001</v>
      </c>
      <c r="H451" s="18">
        <v>534.95330000000001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663.15315599999997</v>
      </c>
      <c r="H452" s="18">
        <v>749.32559999999989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876.52382399999999</v>
      </c>
      <c r="H453" s="18">
        <v>990.42239999999993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1366.4383184999999</v>
      </c>
      <c r="H454" s="18">
        <v>1543.9980999999998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1986.8893394999998</v>
      </c>
      <c r="H455" s="18">
        <v>2245.0726999999997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15.220761</v>
      </c>
      <c r="H456" s="18">
        <v>17.198599999999999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23.201159999999998</v>
      </c>
      <c r="H457" s="18">
        <v>26.215999999999998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33.381669000000002</v>
      </c>
      <c r="H458" s="18">
        <v>37.7194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48.932446499999998</v>
      </c>
      <c r="H459" s="18">
        <v>55.290899999999993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60.153007499999994</v>
      </c>
      <c r="H460" s="18">
        <v>67.969499999999996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73.533676499999999</v>
      </c>
      <c r="H461" s="18">
        <v>83.088899999999995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159.2779635</v>
      </c>
      <c r="H462" s="18">
        <v>179.9751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217.69088399999998</v>
      </c>
      <c r="H463" s="18">
        <v>245.97839999999999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251.68258349999999</v>
      </c>
      <c r="H464" s="18">
        <v>284.38709999999998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6641.5220594999992</v>
      </c>
      <c r="H465" s="19">
        <v>7504.5446999999986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6641.5220594999992</v>
      </c>
      <c r="H466" s="19">
        <v>7504.5446999999986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6598.0398854999994</v>
      </c>
      <c r="H467" s="19">
        <v>7455.412299999999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6598.0398854999994</v>
      </c>
      <c r="H468" s="19">
        <v>7455.412299999999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6598.0398854999994</v>
      </c>
      <c r="H469" s="19">
        <v>7455.412299999999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6598.0398854999994</v>
      </c>
      <c r="H470" s="19">
        <v>7455.412299999999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6406.4603069999994</v>
      </c>
      <c r="H471" s="19">
        <v>7238.9381999999996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6406.4603069999994</v>
      </c>
      <c r="H472" s="19">
        <v>7238.9381999999996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6406.4603069999994</v>
      </c>
      <c r="H473" s="19">
        <v>7238.9381999999996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6605.3002484999997</v>
      </c>
      <c r="H474" s="19">
        <v>7463.6160999999993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6605.3002484999997</v>
      </c>
      <c r="H475" s="19">
        <v>7463.6160999999993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6605.3002484999997</v>
      </c>
      <c r="H476" s="19">
        <v>7463.6160999999993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15.720786</v>
      </c>
      <c r="H477" s="18">
        <v>17.7636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20.501024999999998</v>
      </c>
      <c r="H478" s="18">
        <v>23.164999999999999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28.241411999999993</v>
      </c>
      <c r="H479" s="18">
        <v>31.911199999999994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36.011800499999993</v>
      </c>
      <c r="H480" s="18">
        <v>40.691299999999991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42.392119499999993</v>
      </c>
      <c r="H481" s="18">
        <v>47.900699999999993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51.222560999999992</v>
      </c>
      <c r="H482" s="18">
        <v>57.878599999999992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67.313365500000003</v>
      </c>
      <c r="H483" s="18">
        <v>76.060299999999998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86.154307499999987</v>
      </c>
      <c r="H484" s="18">
        <v>97.349499999999992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177.78888899999998</v>
      </c>
      <c r="H485" s="18">
        <v>200.89139999999998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287.51437499999997</v>
      </c>
      <c r="H486" s="18">
        <v>324.87499999999994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15.150757499999999</v>
      </c>
      <c r="H487" s="18">
        <v>17.119499999999999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91.064552999999989</v>
      </c>
      <c r="H488" s="18">
        <v>102.89779999999999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83.114155499999995</v>
      </c>
      <c r="H489" s="18">
        <v>93.914299999999997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146.67733349999997</v>
      </c>
      <c r="H490" s="18">
        <v>165.73709999999997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203.50017449999999</v>
      </c>
      <c r="H491" s="18">
        <v>229.94369999999998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661.34996282175553</v>
      </c>
      <c r="H492" s="18">
        <v>747.28809358390458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9.3704684999999994</v>
      </c>
      <c r="H493" s="18">
        <v>10.588099999999999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14.090704499999998</v>
      </c>
      <c r="H494" s="18">
        <v>15.921699999999998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20.061002999999996</v>
      </c>
      <c r="H495" s="18">
        <v>22.667799999999996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32.521625999999998</v>
      </c>
      <c r="H496" s="18">
        <v>36.747599999999998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49.602479999999993</v>
      </c>
      <c r="H497" s="18">
        <v>56.047999999999995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88.764437999999998</v>
      </c>
      <c r="H498" s="18">
        <v>100.2988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116.44582199999998</v>
      </c>
      <c r="H499" s="18">
        <v>131.57719999999998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164.22821099999999</v>
      </c>
      <c r="H500" s="18">
        <v>185.56859999999998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228.85144200000002</v>
      </c>
      <c r="H501" s="18">
        <v>258.58920000000001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313.28566349999994</v>
      </c>
      <c r="H502" s="18">
        <v>353.99509999999992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392.38961849999998</v>
      </c>
      <c r="H503" s="18">
        <v>443.37809999999996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482.46412199999997</v>
      </c>
      <c r="H504" s="18">
        <v>545.15719999999999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602.27011199999993</v>
      </c>
      <c r="H505" s="18">
        <v>680.5311999999999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11.250562499999999</v>
      </c>
      <c r="H506" s="18">
        <v>12.712499999999999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16.970848499999999</v>
      </c>
      <c r="H507" s="18">
        <v>19.176099999999998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24.541226999999996</v>
      </c>
      <c r="H508" s="18">
        <v>27.730199999999996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39.941996999999994</v>
      </c>
      <c r="H509" s="18">
        <v>45.13219999999999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62.15310749999999</v>
      </c>
      <c r="H510" s="18">
        <v>70.229499999999987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96.144806999999986</v>
      </c>
      <c r="H511" s="18">
        <v>108.63819999999998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134.526726</v>
      </c>
      <c r="H512" s="18">
        <v>152.0076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185.869293</v>
      </c>
      <c r="H513" s="18">
        <v>210.02179999999998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390.12950549999999</v>
      </c>
      <c r="H514" s="18">
        <v>440.82429999999999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109.18545899999999</v>
      </c>
      <c r="H515" s="18">
        <v>123.37339999999999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15.434400000000002</v>
      </c>
      <c r="H516" s="19">
        <v>17.440000000000001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21.753299999999999</v>
      </c>
      <c r="H517" s="19">
        <v>24.58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34.821740999999996</v>
      </c>
      <c r="H518" s="19">
        <v>39.346599999999995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93.284663999999992</v>
      </c>
      <c r="H519" s="18">
        <v>105.40639999999999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122.52612599999999</v>
      </c>
      <c r="H520" s="18">
        <v>138.44759999999999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172.28861399999997</v>
      </c>
      <c r="H521" s="18">
        <v>194.67639999999997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237.57187799999997</v>
      </c>
      <c r="H522" s="18">
        <v>268.44279999999998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327.91639499999997</v>
      </c>
      <c r="H523" s="18">
        <v>370.52699999999993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623.54117550000001</v>
      </c>
      <c r="H524" s="18">
        <v>704.56629999999996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12.420620999999999</v>
      </c>
      <c r="H525" s="18">
        <v>14.034599999999999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25.741286999999996</v>
      </c>
      <c r="H526" s="18">
        <v>29.086199999999995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42.642131999999997</v>
      </c>
      <c r="H527" s="18">
        <v>48.183199999999999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65.243261999999987</v>
      </c>
      <c r="H528" s="18">
        <v>73.721199999999982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21.731086499999996</v>
      </c>
      <c r="H529" s="18">
        <v>24.554899999999996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35.23176149999999</v>
      </c>
      <c r="H530" s="18">
        <v>39.809899999999992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53.482673999999996</v>
      </c>
      <c r="H531" s="18">
        <v>60.432399999999994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94.364717999999996</v>
      </c>
      <c r="H532" s="18">
        <v>106.62679999999999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19.160957999999997</v>
      </c>
      <c r="H533" s="18">
        <v>21.650799999999997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27.011350499999999</v>
      </c>
      <c r="H534" s="18">
        <v>30.5213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43.482173999999993</v>
      </c>
      <c r="H535" s="18">
        <v>49.13239999999999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66.863342999999986</v>
      </c>
      <c r="H536" s="18">
        <v>75.551799999999986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51.032551499999997</v>
      </c>
      <c r="H537" s="18">
        <v>57.663899999999998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207.33036599999997</v>
      </c>
      <c r="H538" s="18">
        <v>234.27159999999998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440.71203449999996</v>
      </c>
      <c r="H539" s="18">
        <v>497.97969999999992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697.07485199999996</v>
      </c>
      <c r="H540" s="18">
        <v>787.65519999999992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1.0800539999999998</v>
      </c>
      <c r="H541" s="18">
        <v>1.2203999999999999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1.7000849999999998</v>
      </c>
      <c r="H542" s="18">
        <v>1.9209999999999998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2.7101354999999998</v>
      </c>
      <c r="H543" s="18">
        <v>3.0622999999999996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4.0202009999999992</v>
      </c>
      <c r="H544" s="18">
        <v>4.5425999999999993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6.8703434999999997</v>
      </c>
      <c r="H545" s="18">
        <v>7.7630999999999997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17.120856</v>
      </c>
      <c r="H546" s="18">
        <v>19.345600000000001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23.951197499999999</v>
      </c>
      <c r="H547" s="18">
        <v>27.063499999999998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1.8700934999999999</v>
      </c>
      <c r="H548" s="18">
        <v>2.1130999999999998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2.9301464999999998</v>
      </c>
      <c r="H549" s="18">
        <v>3.3108999999999997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4.220210999999999</v>
      </c>
      <c r="H550" s="18">
        <v>4.7685999999999993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7.2303614999999999</v>
      </c>
      <c r="H551" s="18">
        <v>8.1699000000000002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1.5300764999999998</v>
      </c>
      <c r="H552" s="18">
        <v>1.7288999999999999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2.2201110000000002</v>
      </c>
      <c r="H553" s="18">
        <v>2.5085999999999999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3.4001699999999997</v>
      </c>
      <c r="H554" s="18">
        <v>3.8419999999999996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4.8002399999999996</v>
      </c>
      <c r="H555" s="18">
        <v>5.4239999999999995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8.2204110000000004</v>
      </c>
      <c r="H556" s="18">
        <v>9.2886000000000006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1.5200759999999998</v>
      </c>
      <c r="H557" s="18">
        <v>1.7175999999999998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2.2401120000000003</v>
      </c>
      <c r="H558" s="18">
        <v>2.5312000000000001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3.3401669999999997</v>
      </c>
      <c r="H559" s="18">
        <v>3.7741999999999996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4.7102354999999996</v>
      </c>
      <c r="H560" s="18">
        <v>5.3222999999999994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8.0404019999999985</v>
      </c>
      <c r="H561" s="18">
        <v>9.0851999999999986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2.5601279999999997</v>
      </c>
      <c r="H562" s="18">
        <v>2.8927999999999998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2.9421267898901844</v>
      </c>
      <c r="H563" s="18">
        <v>3.3244370507233723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2.3501175000000001</v>
      </c>
      <c r="H564" s="18">
        <v>2.6555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7.290364499999999</v>
      </c>
      <c r="H565" s="18">
        <v>8.2376999999999985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5.8802939999999992</v>
      </c>
      <c r="H566" s="18">
        <v>6.6443999999999992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10.940546999999999</v>
      </c>
      <c r="H567" s="18">
        <v>12.362199999999998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18.420921</v>
      </c>
      <c r="H568" s="18">
        <v>20.814599999999999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33.201659999999997</v>
      </c>
      <c r="H569" s="18">
        <v>37.515999999999998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59.1729585</v>
      </c>
      <c r="H570" s="18">
        <v>66.862099999999998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3.2301614999999999</v>
      </c>
      <c r="H571" s="18">
        <v>3.6498999999999997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4.6196999999999999</v>
      </c>
      <c r="H572" s="18">
        <v>5.22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5.7402869999999995</v>
      </c>
      <c r="H573" s="18">
        <v>6.4861999999999993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7.2803639999999996</v>
      </c>
      <c r="H574" s="18">
        <v>8.2263999999999999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8.740437</v>
      </c>
      <c r="H575" s="18">
        <v>9.876199999999999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21.131056499999996</v>
      </c>
      <c r="H576" s="18">
        <v>23.876899999999996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9.1704584999999987</v>
      </c>
      <c r="H577" s="18">
        <v>10.362099999999998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9.7404869999999999</v>
      </c>
      <c r="H578" s="18">
        <v>11.0062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10.780538999999999</v>
      </c>
      <c r="H579" s="18">
        <v>12.181399999999998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14.090704499999998</v>
      </c>
      <c r="H580" s="18">
        <v>15.921699999999998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5.8402919999999989</v>
      </c>
      <c r="H581" s="18">
        <v>6.5991999999999988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8.2304114999999989</v>
      </c>
      <c r="H582" s="18">
        <v>9.2998999999999992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10.770538499999999</v>
      </c>
      <c r="H583" s="18">
        <v>12.170099999999998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7.760387999999999</v>
      </c>
      <c r="H584" s="24">
        <v>8.7687999999999988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10.450522499999998</v>
      </c>
      <c r="H585" s="18">
        <v>11.808499999999999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14.114857787604</v>
      </c>
      <c r="H586" s="18">
        <v>15.948991850400001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78.623930999999999</v>
      </c>
      <c r="H587" s="18">
        <v>88.840599999999995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83.484173999999996</v>
      </c>
      <c r="H588" s="18">
        <v>94.332399999999993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79.373968499999989</v>
      </c>
      <c r="H589" s="18">
        <v>89.688099999999991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84.214210499999979</v>
      </c>
      <c r="H590" s="18">
        <v>95.157299999999978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87.874393499999996</v>
      </c>
      <c r="H591" s="18">
        <v>99.293099999999995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536.02679999999998</v>
      </c>
      <c r="H592" s="18">
        <v>605.67999999999995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515.78578799999991</v>
      </c>
      <c r="H593" s="18">
        <v>582.80879999999991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509.43547049999995</v>
      </c>
      <c r="H594" s="18">
        <v>575.63329999999996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555.47777250000001</v>
      </c>
      <c r="H595" s="18">
        <v>627.6585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540.49702349999995</v>
      </c>
      <c r="H596" s="18">
        <v>610.73109999999997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579.84899099999996</v>
      </c>
      <c r="H597" s="18">
        <v>655.19659999999999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559.77798749999999</v>
      </c>
      <c r="H598" s="18">
        <v>632.51749999999993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581.0590514999999</v>
      </c>
      <c r="H599" s="18">
        <v>656.56389999999988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485.76428699999991</v>
      </c>
      <c r="H600" s="18">
        <v>548.88619999999992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649.81248899999991</v>
      </c>
      <c r="H601" s="18">
        <v>734.25139999999988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671.20355849999987</v>
      </c>
      <c r="H602" s="18">
        <v>758.42209999999989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3.4069703399999995</v>
      </c>
      <c r="H603" s="18">
        <v>3.8496839999999994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4.2944147099999999</v>
      </c>
      <c r="H604" s="18">
        <v>4.8524459999999996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6.5283263999999992</v>
      </c>
      <c r="H605" s="18">
        <v>7.3766399999999992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>H606*0.885</f>
        <v>7.6299814799999996</v>
      </c>
      <c r="H606" s="18">
        <v>8.6214479999999991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8.690834520000001</v>
      </c>
      <c r="H607" s="18">
        <v>9.8201520000000002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4.1822090999999997</v>
      </c>
      <c r="H608" s="18">
        <v>4.7256599999999995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4.3862192999999987</v>
      </c>
      <c r="H609" s="18">
        <v>4.9561799999999989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4.5800289900000006</v>
      </c>
      <c r="H610" s="18">
        <v>5.1751740000000002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4.7024351100000006</v>
      </c>
      <c r="H611" s="18">
        <v>5.3134860000000002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4.8452422500000001</v>
      </c>
      <c r="H612" s="18">
        <v>5.47485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5.4164708099999999</v>
      </c>
      <c r="H613" s="18">
        <v>6.1203059999999994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5.6000799900000002</v>
      </c>
      <c r="H614" s="18">
        <v>6.3277739999999998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5.7734886599999999</v>
      </c>
      <c r="H615" s="18">
        <v>6.5237159999999994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5.9672983499999992</v>
      </c>
      <c r="H616" s="18">
        <v>6.7427099999999989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87.554377499999987</v>
      </c>
      <c r="H617" s="19">
        <v>98.931499999999986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124.78623899999999</v>
      </c>
      <c r="H618" s="19">
        <v>141.00139999999999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96.914845499999998</v>
      </c>
      <c r="H619" s="19">
        <v>109.50829999999999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134.0567025</v>
      </c>
      <c r="H620" s="19">
        <v>151.47649999999999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92.414620499999984</v>
      </c>
      <c r="H621" s="19">
        <v>104.42329999999998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129.26646299999999</v>
      </c>
      <c r="H622" s="19">
        <v>146.06379999999999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101.82509099999997</v>
      </c>
      <c r="H623" s="19">
        <v>115.05659999999997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138.63693149999997</v>
      </c>
      <c r="H624" s="19">
        <v>156.65189999999998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78.843941999999998</v>
      </c>
      <c r="H625" s="18">
        <v>89.089199999999991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53.512675499999993</v>
      </c>
      <c r="H626" s="18">
        <v>60.46629999999999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46.612330499999992</v>
      </c>
      <c r="H627" s="18">
        <v>52.669299999999993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55.972798499999996</v>
      </c>
      <c r="H628" s="18">
        <v>63.246099999999991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32.621630999999994</v>
      </c>
      <c r="H629" s="18">
        <v>36.860599999999991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51.082553999999995</v>
      </c>
      <c r="H630" s="18">
        <v>57.720399999999991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63.693184499999994</v>
      </c>
      <c r="H631" s="18">
        <v>71.969699999999989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584.46922199999995</v>
      </c>
      <c r="H632" s="18">
        <v>660.41719999999998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358.74793649999998</v>
      </c>
      <c r="H633" s="18">
        <v>405.36489999999998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356.57782799999995</v>
      </c>
      <c r="H634" s="18">
        <v>402.91279999999995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261.08305350000001</v>
      </c>
      <c r="H635" s="18">
        <v>295.00909999999999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>H636*0.885</f>
        <v>213.94069649999997</v>
      </c>
      <c r="H636" s="18">
        <v>241.74089999999998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8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8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9.5404769999999992</v>
      </c>
      <c r="H639" s="18">
        <v>10.780199999999999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10.250512499999999</v>
      </c>
      <c r="H640" s="18">
        <v>11.5825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11.340567</v>
      </c>
      <c r="H641" s="18">
        <v>12.8142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8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0.84960000000000002</v>
      </c>
      <c r="H643" s="18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5.8763999999999994</v>
      </c>
      <c r="H644" s="20">
        <v>6.64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6.1419000000000006</v>
      </c>
      <c r="H645" s="20">
        <v>6.94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6.5755499999999998</v>
      </c>
      <c r="H646" s="20">
        <v>7.43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2021年第9期工程造价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2021-10-11T06:51:24Z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